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690" windowHeight="6570" tabRatio="92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<sst xmlns="http://schemas.openxmlformats.org/spreadsheetml/2006/main" count="6539" uniqueCount="945">
  <si>
    <t>FİYATI             ( DOLAR )</t>
  </si>
  <si>
    <t>( MAKSİMUM TEK DALGIÇ MOTOR DIŞ ÇAPI : 96 mm )</t>
  </si>
  <si>
    <t>İMPO KOD</t>
  </si>
  <si>
    <t>RESİM KOD</t>
  </si>
  <si>
    <t>FAN, 401 TİPİ</t>
  </si>
  <si>
    <t>STANDART KABLO    2.5 m</t>
  </si>
  <si>
    <t>FAN, 403 - 404 TİPİ</t>
  </si>
  <si>
    <t>FAN, 406 TİPİ</t>
  </si>
  <si>
    <t>DİFİZÖR ( ENJEKSİYONDA BASILMIŞ ) , 401 TİPİ</t>
  </si>
  <si>
    <t>DİFİZÖR ( ENJEKSİYONDA BASILMIŞ ) , 402 - 403 TİPİ</t>
  </si>
  <si>
    <t>DİFİZÖR YATAKLI KOMPLE, 406 - 408 TİPİ</t>
  </si>
  <si>
    <t>DİFİZÖR SACI, 401 TİPİ</t>
  </si>
  <si>
    <t>DİFİZÖR SACI, 403 TİPİ</t>
  </si>
  <si>
    <t>DİFİZÖR SACI, 406 - 408 TİPİ</t>
  </si>
  <si>
    <t>DENGE BURCU TESBİT CİVATASI, ( M6x16 YHB )</t>
  </si>
  <si>
    <t>KLEPE GÖVDESİ KROM, 1 ¼"</t>
  </si>
  <si>
    <t>KLEPE GÖVDESİ DÖKÜM, 1 ¼"</t>
  </si>
  <si>
    <t>KLEPE GÖVDESİ KROM, 2"</t>
  </si>
  <si>
    <t>KLEPE GÖVDESİ DÖKÜM, 2"</t>
  </si>
  <si>
    <t>EMME KUTUSU, KROM</t>
  </si>
  <si>
    <t>EMME KUTUSU, DÖKÜM</t>
  </si>
  <si>
    <t xml:space="preserve">8" EMME KUTUSU, S 8180 - S 8240 TİPİ, DÖKÜM, (6" MOTOR) </t>
  </si>
  <si>
    <t xml:space="preserve">8" EMME KUTUSU, S 8180 - S 8240 TİPİ, DÖKÜM, (8" MOTOR) </t>
  </si>
  <si>
    <t xml:space="preserve">10" EMME KUTUSU,  DÖKÜM, (6" MOTOR) </t>
  </si>
  <si>
    <t>8" KLEPE GÖVDESİ, S 8180 - S 8240 TİPİ, DÖKÜM</t>
  </si>
  <si>
    <t>8" KLEPE RİNGİ, S 8060 - 8090 - 8120 TİPİ</t>
  </si>
  <si>
    <t>8" KLEPE RİNGİ, S 8180 - 8240 TİPİ</t>
  </si>
  <si>
    <t>8" DİFİZÖR, S 8180 - S 8240 TİPİ, DÖKÜM</t>
  </si>
  <si>
    <t>8" FAN, S 8180 TİPİ, DÖKÜM</t>
  </si>
  <si>
    <t>8" FAN, S 8180 TİPİ, BRONZ</t>
  </si>
  <si>
    <t>8" FAN, S 8240 TİPİ, DÖKÜM</t>
  </si>
  <si>
    <t>8" FAN, S 8240 TİPİ, BRONZ</t>
  </si>
  <si>
    <t>8" AŞINMA HALKASI, 8180 - 8240 TİPİ</t>
  </si>
  <si>
    <t>6" CONTA, 654 TİPİ</t>
  </si>
  <si>
    <t>8" CONTA, 8180 - 8240 TİPİ</t>
  </si>
  <si>
    <t>7" - 8" KAPLİN, ( 8" MOTOR, 30 mm )</t>
  </si>
  <si>
    <t>10" KAPLİN, ( 8"-10" MOTOR, 35 mm )</t>
  </si>
  <si>
    <t>6" MİL, ( 20 mm )</t>
  </si>
  <si>
    <t>6" MİL, ( 25 mm )</t>
  </si>
  <si>
    <t>İMPO, 5" -  6", NORİL POMPA YEDEK PARÇA</t>
  </si>
  <si>
    <t>FİYATI              ( TL )</t>
  </si>
  <si>
    <t>5" FAN KOMPLE, 516 TİPİ, NORİL</t>
  </si>
  <si>
    <t>6" FAN KOMPLE, 610 TİPİ, NORİL</t>
  </si>
  <si>
    <t>6" FAN KOMPLE, 615 TİPİ, NORİL</t>
  </si>
  <si>
    <t>6" FAN KOMPLE, 625 TİPİ, NORİL</t>
  </si>
  <si>
    <t>5" DİFİZÖR KANAT YATAKLI KOMPLE, RN 516</t>
  </si>
  <si>
    <t>5" DİFİZÖR KAPAĞI SACLI KOMPLE, RN 516</t>
  </si>
  <si>
    <t>100410766100709</t>
  </si>
  <si>
    <t>6" DİFİZÖR KANAT YATAKLI KOMPLE, RN 610</t>
  </si>
  <si>
    <t>100410666100709</t>
  </si>
  <si>
    <t>6" DİFİZÖR KAPAĞI SACLI KOMPLE, RN 610</t>
  </si>
  <si>
    <t>100410766150709</t>
  </si>
  <si>
    <t>6" DİFİZÖR KANAT YATAKLI KOMPLE, RN 615</t>
  </si>
  <si>
    <t>100410666150709</t>
  </si>
  <si>
    <t>6" DİFİZÖR KAPAĞI SACLI KOMPLE, RN 615</t>
  </si>
  <si>
    <t>100410766250709</t>
  </si>
  <si>
    <t>6" DİFİZÖR KANAT YATAKLI KOMPLE, RN 625</t>
  </si>
  <si>
    <t>100410666250709</t>
  </si>
  <si>
    <t>6" DİFİZÖR KAPAĞI SACLI KOMPLE, RN 625</t>
  </si>
  <si>
    <t>5" DENGE YATAK GÖVDESİ RN KOMPLE</t>
  </si>
  <si>
    <t>6" DENGE YATAK GÖVDESİ RN KOMPLE</t>
  </si>
  <si>
    <t xml:space="preserve">5" DENGE YATAK GÖVDESİ </t>
  </si>
  <si>
    <t xml:space="preserve">6" DENGE YATAK GÖVDESİ </t>
  </si>
  <si>
    <t>6" DENGE YATAĞI RN Ø25</t>
  </si>
  <si>
    <t>5" DENGE BURCU RN 40mm BOY 15'LİK (TIĞ ÇEKİLMİŞ)</t>
  </si>
  <si>
    <t>5" DENGE BURCU RN 57mm BOY 15'LİK (TIĞ ÇEKİLMİŞ)</t>
  </si>
  <si>
    <t>6" DENGE BURCU RN 40mm BOY 17'LİK (TIĞ ÇEKİLMİŞ)</t>
  </si>
  <si>
    <t>6" DENGE BURCU RN 63mm BOY 17'LİK (TIĞ ÇEKİLMİŞ)</t>
  </si>
  <si>
    <t>6"-5" DENGE BURCU TESPİT ROND. RN (DELİNMİŞ)</t>
  </si>
  <si>
    <t>5" 2,5" ÇIKIŞLI RN TİPİ KLEPE GÖVDESİ  DÖKÜM</t>
  </si>
  <si>
    <t>6" 2,5" ÇIKIŞLI RN TİPİ KLEPE GÖVDESİ  DÖKÜM</t>
  </si>
  <si>
    <t>5" EMME KUTUSU RN DÖKÜM</t>
  </si>
  <si>
    <t>6" EMME KUTUSU RN DÖKÜM</t>
  </si>
  <si>
    <t>5" KAPLİN, RN TİPİ ( 15 ALTIKÖŞE ) 4" MOT.GÖRE</t>
  </si>
  <si>
    <t>5" KAPLİN, RN TİPİ ( 15 ALTIKÖŞE ) 5" MOT.GÖRE</t>
  </si>
  <si>
    <t>6" KAPLİN, RN TİPİ ( 17 ALTIKÖŞE ) 4" MOT.GÖRE</t>
  </si>
  <si>
    <t>6" KAPLİN, RN TİPİ ( 17 ALTIKÖŞE ) 6" MOT.GÖRE</t>
  </si>
  <si>
    <t>5" SÜZGEÇ İÇTEN, RN TİPİ</t>
  </si>
  <si>
    <t>6" SÜZGEÇ İÇTEN, RN TİPİ</t>
  </si>
  <si>
    <t>5" POMPA RN GÖVDE BORUSU 114x1.5 304</t>
  </si>
  <si>
    <t>6" POMPA RN GÖVDE BORUSU 129x2 304</t>
  </si>
  <si>
    <t>6" KABLO MUHAFAZA SACI RN PLASTİK</t>
  </si>
  <si>
    <t>5" MİL, RN TİPİ 15 ALTIKÖŞE</t>
  </si>
  <si>
    <t>6" MİL, RN TİPİ 17 ALTIKÖŞE</t>
  </si>
  <si>
    <t>FİYATI             ( TL )</t>
  </si>
  <si>
    <t>FİYATI                    ( TL )</t>
  </si>
  <si>
    <t>FİYATI ( TL )</t>
  </si>
  <si>
    <t>FİYATI                   ( TL )</t>
  </si>
  <si>
    <t>FİYATI                ( TL )</t>
  </si>
  <si>
    <t>5"-6" EMİŞ FİYAT FARKI ( DÖKÜM FANLILAR İÇİN )</t>
  </si>
  <si>
    <t>KOMPLE PASLANMAZ ( 304 ) FİYAT FARKI</t>
  </si>
  <si>
    <t>4"-5"</t>
  </si>
  <si>
    <t>4" MEKANİK KEÇE</t>
  </si>
  <si>
    <t>FİYATI       ( DOLAR )</t>
  </si>
  <si>
    <t>FİYATI          ( DOLAR )</t>
  </si>
  <si>
    <t xml:space="preserve">Listemizdeki EURO ve DOLAR fiyatlarından yapılan satışlarda faturalama; Merkez Bankası </t>
  </si>
  <si>
    <t>Efektif Satış kurundan yapılır.</t>
  </si>
  <si>
    <t>S 8090</t>
  </si>
  <si>
    <t>4"</t>
  </si>
  <si>
    <t>TİPİ</t>
  </si>
  <si>
    <t>HP</t>
  </si>
  <si>
    <t>-</t>
  </si>
  <si>
    <t>5"</t>
  </si>
  <si>
    <t>ÇIKIŞ</t>
  </si>
  <si>
    <t>lt/sn</t>
  </si>
  <si>
    <t>m³ / h</t>
  </si>
  <si>
    <t>6"</t>
  </si>
  <si>
    <t>8"</t>
  </si>
  <si>
    <t>10"</t>
  </si>
  <si>
    <t xml:space="preserve">  1</t>
  </si>
  <si>
    <t xml:space="preserve">  1,5</t>
  </si>
  <si>
    <t xml:space="preserve">  2</t>
  </si>
  <si>
    <t xml:space="preserve">  3</t>
  </si>
  <si>
    <t xml:space="preserve">  4</t>
  </si>
  <si>
    <t xml:space="preserve">  5,5</t>
  </si>
  <si>
    <t xml:space="preserve">  7,5</t>
  </si>
  <si>
    <t xml:space="preserve">  10</t>
  </si>
  <si>
    <t>/</t>
  </si>
  <si>
    <t>07</t>
  </si>
  <si>
    <t>10</t>
  </si>
  <si>
    <t>13</t>
  </si>
  <si>
    <t>20</t>
  </si>
  <si>
    <t>27</t>
  </si>
  <si>
    <t>39</t>
  </si>
  <si>
    <t>50</t>
  </si>
  <si>
    <t>09</t>
  </si>
  <si>
    <t>14</t>
  </si>
  <si>
    <t>04</t>
  </si>
  <si>
    <t>17</t>
  </si>
  <si>
    <t>42</t>
  </si>
  <si>
    <t>05</t>
  </si>
  <si>
    <t>FİYATI ( EURO )</t>
  </si>
  <si>
    <t>SK</t>
  </si>
  <si>
    <t>25</t>
  </si>
  <si>
    <t>S4</t>
  </si>
  <si>
    <t>32</t>
  </si>
  <si>
    <t>44</t>
  </si>
  <si>
    <t>06</t>
  </si>
  <si>
    <t>08</t>
  </si>
  <si>
    <t>16</t>
  </si>
  <si>
    <t>24</t>
  </si>
  <si>
    <t>11</t>
  </si>
  <si>
    <t>21</t>
  </si>
  <si>
    <t>23</t>
  </si>
  <si>
    <t>28</t>
  </si>
  <si>
    <t>29</t>
  </si>
  <si>
    <t>19</t>
  </si>
  <si>
    <t>15</t>
  </si>
  <si>
    <t>18</t>
  </si>
  <si>
    <t>35</t>
  </si>
  <si>
    <t>30</t>
  </si>
  <si>
    <t xml:space="preserve">  0,5</t>
  </si>
  <si>
    <t xml:space="preserve">  0,75</t>
  </si>
  <si>
    <t>+</t>
  </si>
  <si>
    <t>TRİFAZE                                                                                 380 V</t>
  </si>
  <si>
    <t>MONOFAZE                               220 V</t>
  </si>
  <si>
    <t>MSS</t>
  </si>
  <si>
    <t>YILDIZ ÜÇGEN</t>
  </si>
  <si>
    <t>GÜÇ</t>
  </si>
  <si>
    <t>ÇAP</t>
  </si>
  <si>
    <t>YOL</t>
  </si>
  <si>
    <t>KW</t>
  </si>
  <si>
    <t>VERME</t>
  </si>
  <si>
    <t>DİREKT</t>
  </si>
  <si>
    <t>3"</t>
  </si>
  <si>
    <t>12</t>
  </si>
  <si>
    <t>POMPA İÇİN ÇARPAN</t>
  </si>
  <si>
    <t>BRONZ FAN FİYAT FARKI</t>
  </si>
  <si>
    <t>mm</t>
  </si>
  <si>
    <t>1 1/4"</t>
  </si>
  <si>
    <t>FİYATI             ( EURO )</t>
  </si>
  <si>
    <t>2"</t>
  </si>
  <si>
    <t>POMPA                    TİPİ</t>
  </si>
  <si>
    <t>BOY</t>
  </si>
  <si>
    <t>AĞIRLIK</t>
  </si>
  <si>
    <t>kg</t>
  </si>
  <si>
    <t>inç</t>
  </si>
  <si>
    <t>DEBİ</t>
  </si>
  <si>
    <t>S</t>
  </si>
  <si>
    <t>03</t>
  </si>
  <si>
    <t>2 1/2"</t>
  </si>
  <si>
    <t>SNB</t>
  </si>
  <si>
    <t>SND</t>
  </si>
  <si>
    <t>SNF</t>
  </si>
  <si>
    <t>22</t>
  </si>
  <si>
    <t>26</t>
  </si>
  <si>
    <t>31</t>
  </si>
  <si>
    <t>6KJ</t>
  </si>
  <si>
    <t>02</t>
  </si>
  <si>
    <t>01</t>
  </si>
  <si>
    <t>8KJ</t>
  </si>
  <si>
    <t>S 8120</t>
  </si>
  <si>
    <t>10KJ</t>
  </si>
  <si>
    <t>MAX</t>
  </si>
  <si>
    <t>çap</t>
  </si>
  <si>
    <t>S 10240</t>
  </si>
  <si>
    <t>S 10300</t>
  </si>
  <si>
    <t>145 mm</t>
  </si>
  <si>
    <t>( MAKSİMUM GRUP DIŞ ÇAPI : 205 mm )</t>
  </si>
  <si>
    <t>m³/h</t>
  </si>
  <si>
    <t>BOY      (mm)</t>
  </si>
  <si>
    <t>AĞIRLIK      (kg)</t>
  </si>
  <si>
    <t>5,5</t>
  </si>
  <si>
    <t>7,5</t>
  </si>
  <si>
    <t>12,5</t>
  </si>
  <si>
    <t>40</t>
  </si>
  <si>
    <t>1 1/2"</t>
  </si>
  <si>
    <t>( MAKSİMUM TEK DALGIÇ POMPA DIŞ ÇAPI : 95 mm )</t>
  </si>
  <si>
    <t>( MAKSİMUM TEK DALGIÇ POMPA DIŞ ÇAPI : 98 mm )</t>
  </si>
  <si>
    <t>33</t>
  </si>
  <si>
    <t>45</t>
  </si>
  <si>
    <t>52</t>
  </si>
  <si>
    <t>60</t>
  </si>
  <si>
    <t>38</t>
  </si>
  <si>
    <t>37</t>
  </si>
  <si>
    <t>( MAKSİMUM TEK DALGIÇ MOTOR DIŞ ÇAPI : 93 mm )</t>
  </si>
  <si>
    <t>( MAKSİMUM GRUP DIŞ ÇAPI : 153 mm )</t>
  </si>
  <si>
    <t>195 mm</t>
  </si>
  <si>
    <t>( MAKSİMUM GRUP DIŞ ÇAPI 6" MOTORA GÖRE : 180 mm - 8" MOTORA GÖRE : 195 mm )</t>
  </si>
  <si>
    <t>( MAKSİMUM GRUP DIŞ ÇAPI  : 265 mm )</t>
  </si>
  <si>
    <t>240 mm</t>
  </si>
  <si>
    <t>( MAKSİMUM TEK DALGIÇ POMPA DIŞ ÇAPI : 138 mm )</t>
  </si>
  <si>
    <t>KADEME      SAYISI</t>
  </si>
  <si>
    <t>AĞIRLIK   (kg)</t>
  </si>
  <si>
    <t>( MAKSİMUM TEK DALGIÇ MOTOR DIŞ ÇAPI : 95 mm )</t>
  </si>
  <si>
    <t>( MAKSİMUM TEK DALGIÇ MOTOR DIŞ ÇAPI :  137 mm )</t>
  </si>
  <si>
    <t>( MAKSİMUM TEK DALGIÇ POMPA DIŞ ÇAPI : 137 mm )</t>
  </si>
  <si>
    <t>( MAKSİMUM TEK DALGIÇ POMPA DIŞ ÇAPI 6" MOTORA GÖRE: 172 mm - 8" MOTORA GÖRE: 212 mm )</t>
  </si>
  <si>
    <t>FİYATI              ( EURO )</t>
  </si>
  <si>
    <t>S 10180</t>
  </si>
  <si>
    <t>S6RP</t>
  </si>
  <si>
    <t>S7RP</t>
  </si>
  <si>
    <t>S4SP</t>
  </si>
  <si>
    <t>S6SP</t>
  </si>
  <si>
    <t>36</t>
  </si>
  <si>
    <t>( MAKSİMUM TEK DALGIÇ POMPA DIŞ ÇAPI : 152 mm )</t>
  </si>
  <si>
    <t>( MAKSİMUM TEK DALGIÇ POMPA DIŞ ÇAPI : 142 mm )</t>
  </si>
  <si>
    <t>S8SP</t>
  </si>
  <si>
    <t>2B</t>
  </si>
  <si>
    <t>3B</t>
  </si>
  <si>
    <t>4B</t>
  </si>
  <si>
    <t>8B</t>
  </si>
  <si>
    <t>2A</t>
  </si>
  <si>
    <t>3BB</t>
  </si>
  <si>
    <t>2BB</t>
  </si>
  <si>
    <t>5AB</t>
  </si>
  <si>
    <t>8" 40</t>
  </si>
  <si>
    <t>8" 50</t>
  </si>
  <si>
    <t>8" 60</t>
  </si>
  <si>
    <t>8" 75</t>
  </si>
  <si>
    <t>8" 90</t>
  </si>
  <si>
    <t>8" 100</t>
  </si>
  <si>
    <t>8" 125</t>
  </si>
  <si>
    <t>4"-5"-6"</t>
  </si>
  <si>
    <t>5"-6"</t>
  </si>
  <si>
    <t>MODEL</t>
  </si>
  <si>
    <t>AÇIKLAMA</t>
  </si>
  <si>
    <t>FAZ</t>
  </si>
  <si>
    <t>kW</t>
  </si>
  <si>
    <t>VOLTAJ</t>
  </si>
  <si>
    <t>HERTZ</t>
  </si>
  <si>
    <t>TRAST YÜKÜ (N)</t>
  </si>
  <si>
    <t>AĞIRLIK (kg)</t>
  </si>
  <si>
    <t>STANDART KABLO    1.5 m</t>
  </si>
  <si>
    <t>254 624 3116</t>
  </si>
  <si>
    <t>PSC-0,37-220/230-50-W</t>
  </si>
  <si>
    <t>0,5</t>
  </si>
  <si>
    <t>220/230</t>
  </si>
  <si>
    <t>310 113 001</t>
  </si>
  <si>
    <t>254 625 3116</t>
  </si>
  <si>
    <t>PSC-0,55-220/230-50-W</t>
  </si>
  <si>
    <t>0,75</t>
  </si>
  <si>
    <t>254 626 1616</t>
  </si>
  <si>
    <t>PSC-0,75-220/230-50-W</t>
  </si>
  <si>
    <t>1</t>
  </si>
  <si>
    <t>254 627 1616</t>
  </si>
  <si>
    <t>PSC-1,1-220/230-50-W</t>
  </si>
  <si>
    <t>1.5</t>
  </si>
  <si>
    <t>254 628 1616</t>
  </si>
  <si>
    <t>PSC-1,5-220/230-50-W</t>
  </si>
  <si>
    <t>2</t>
  </si>
  <si>
    <t>254 629 2516</t>
  </si>
  <si>
    <t>PSC-2,2-220/230-50-W</t>
  </si>
  <si>
    <t>3</t>
  </si>
  <si>
    <t>234 563 3016</t>
  </si>
  <si>
    <t>3P-0,75-380/415-50-W</t>
  </si>
  <si>
    <t>380/415</t>
  </si>
  <si>
    <t>234 524 1616</t>
  </si>
  <si>
    <t>3P-1,1-380/415-50-W</t>
  </si>
  <si>
    <t>234 525 1616</t>
  </si>
  <si>
    <t>3P-1,5-380/415-50-W</t>
  </si>
  <si>
    <t>234 526 2516</t>
  </si>
  <si>
    <t>3P-2,2-380/415-50-W</t>
  </si>
  <si>
    <t>234 591 2516</t>
  </si>
  <si>
    <t>3P-3-380/415-50-W</t>
  </si>
  <si>
    <t>234 593 3401</t>
  </si>
  <si>
    <t>3P-4-380/415-50-W</t>
  </si>
  <si>
    <t>5.5</t>
  </si>
  <si>
    <t>310 113 002</t>
  </si>
  <si>
    <t>234 528 3401</t>
  </si>
  <si>
    <t>3P-5,5-380/415-50-W</t>
  </si>
  <si>
    <t>7.5</t>
  </si>
  <si>
    <t>234 595 3401</t>
  </si>
  <si>
    <t>3P-7,5-380/400-50-W</t>
  </si>
  <si>
    <t>380/400</t>
  </si>
  <si>
    <t>KABLO</t>
  </si>
  <si>
    <t>4x1.5; UZUNLUK = 1.5m STANDART</t>
  </si>
  <si>
    <t>4x1.5; UZUNLUK = 2.5m STANDART</t>
  </si>
  <si>
    <t>6" SARILABİLİR TİP,  380/415 V - 50 HZ - TRİFAZE,</t>
  </si>
  <si>
    <t xml:space="preserve">KUM SAVAŞCISI ( SiC:SİLİSYUM KARBÜR MEKANİK KEÇELİ ) </t>
  </si>
  <si>
    <t>4MT KABLOLU, DİREK KALKIŞLI</t>
  </si>
  <si>
    <t>İLAVE ÖZELLİK</t>
  </si>
  <si>
    <t>262 612 5012</t>
  </si>
  <si>
    <t>6RW-7,5-380,400,415-50-SF</t>
  </si>
  <si>
    <t>SiC</t>
  </si>
  <si>
    <t>262 231 5012</t>
  </si>
  <si>
    <t>6RW-9,3-380,400,415-50-SF</t>
  </si>
  <si>
    <t>12.5</t>
  </si>
  <si>
    <t>262 613 5012</t>
  </si>
  <si>
    <t>6RW-11-380,400,415-50-SF</t>
  </si>
  <si>
    <t>262 232 5012</t>
  </si>
  <si>
    <t>6RW-13-380,400,415-50-SF</t>
  </si>
  <si>
    <t>262 614 5012</t>
  </si>
  <si>
    <t>6RW-15-380,400,415-50-SF</t>
  </si>
  <si>
    <t>262 615 5012</t>
  </si>
  <si>
    <t>6RW-18,5-380,400,415-50-SF</t>
  </si>
  <si>
    <t>262 616 5012</t>
  </si>
  <si>
    <t>6RW-22-380,400,415-50-SF</t>
  </si>
  <si>
    <t>262 233 5012</t>
  </si>
  <si>
    <t>6RW-26-380,400,415-50-SF</t>
  </si>
  <si>
    <t>262 617 5112</t>
  </si>
  <si>
    <t>6RW-30-380,400,415-50-SF</t>
  </si>
  <si>
    <t xml:space="preserve">6" KAPSÜLLÜ TİP,  380/415 V - 50 HZ - TRİFAZE, </t>
  </si>
  <si>
    <t>KABLOSUZ , DİREK KALKIŞLI,</t>
  </si>
  <si>
    <t>FİYATI               ( EURO )</t>
  </si>
  <si>
    <t>276 618 6033</t>
  </si>
  <si>
    <t>3P-37-380/415-50-W-SIC-SB</t>
  </si>
  <si>
    <t>SB, SiC</t>
  </si>
  <si>
    <t>276 619 6033</t>
  </si>
  <si>
    <t>3P-45-380/415-50-W-SIC-SB</t>
  </si>
  <si>
    <t xml:space="preserve">8" SARILABİLİR TİP,  380/415 V - 50 HZ - TRİFAZE, </t>
  </si>
  <si>
    <t xml:space="preserve">6MT KABLOLU, DİREK KALKIŞLI </t>
  </si>
  <si>
    <t>263 610 5111</t>
  </si>
  <si>
    <t>8RW-30-380,415/460-50/60-W</t>
  </si>
  <si>
    <t>263 611 5111</t>
  </si>
  <si>
    <t>8RW-37-380,415/460-50/60-W</t>
  </si>
  <si>
    <t>263 612 5111</t>
  </si>
  <si>
    <t>8RW-45-380,415/460-50/60-W</t>
  </si>
  <si>
    <t>263 260 5111</t>
  </si>
  <si>
    <t>8RW-52-380,415/460-50/60-W</t>
  </si>
  <si>
    <t>263 613 5111</t>
  </si>
  <si>
    <t>8RW-55-380,415/460-50/60-W</t>
  </si>
  <si>
    <t>263 261 5111</t>
  </si>
  <si>
    <t>8RW-60-380,415/460-50/60-W</t>
  </si>
  <si>
    <t>263 262 5111</t>
  </si>
  <si>
    <t>8RW-67-380,415/460-50/60-W</t>
  </si>
  <si>
    <t>263 614 5111</t>
  </si>
  <si>
    <t>8RW-75-380,415/460-50/60-W</t>
  </si>
  <si>
    <t>263 263 5111</t>
  </si>
  <si>
    <t>8RW-83-380,415/460-50/60-W</t>
  </si>
  <si>
    <t>263 615 5111</t>
  </si>
  <si>
    <t>8RW-93-380,415/460-50/60-W</t>
  </si>
  <si>
    <t>ALT ÜST GÖVDE DÖKÜM, STATOR 304 PASLANMAZ ÇELİK,</t>
  </si>
  <si>
    <t>SB: SUBTROL-PLUS SENSÖRLÜ</t>
  </si>
  <si>
    <t>310 145 004</t>
  </si>
  <si>
    <t>KABLO - 4x8,4; UZUNLUK = 4m STANDART</t>
  </si>
  <si>
    <t>2 1/2"-     3"</t>
  </si>
  <si>
    <t>KUM SAVAŞCISI ( SiC: SİLİSYUM KARBÜR MEKANİK KEÇELİ )</t>
  </si>
  <si>
    <t xml:space="preserve">SiC: SİLİSYUM KARBÜR MEKANİK KEÇELİ, </t>
  </si>
  <si>
    <t>48</t>
  </si>
  <si>
    <t>55</t>
  </si>
  <si>
    <t>65</t>
  </si>
  <si>
    <t>75</t>
  </si>
  <si>
    <t>49</t>
  </si>
  <si>
    <t>34</t>
  </si>
  <si>
    <t xml:space="preserve">                                     A.Ş.</t>
  </si>
  <si>
    <t>SAYIN BAYİMİZ,</t>
  </si>
  <si>
    <t>fiyat listemiz iptal edilmiştir.</t>
  </si>
  <si>
    <t>Saygılarımızla</t>
  </si>
  <si>
    <t>Engin  YAĞDERELİ</t>
  </si>
  <si>
    <t>Pazarlama Müdürü</t>
  </si>
  <si>
    <t>SİRKÜLER</t>
  </si>
  <si>
    <t>Fatura tutarı en çok 5 gün içinde açık hesap bırakmayacak şekilde; bayinin kendi çeki ile</t>
  </si>
  <si>
    <t xml:space="preserve"> ve ilgili faturanın son ödeme tarihini geçmeyecek şekilde kapatılmalıdır.</t>
  </si>
  <si>
    <t xml:space="preserve"> vade farkı ve buna ait KDV eklenerek ödeme tanzim edilecektir. </t>
  </si>
  <si>
    <t xml:space="preserve">Karşılıksız çıkan belgelerin tutarı finansman masrafı ilavesi ile en geç 15 gün içinde nakit olarak </t>
  </si>
  <si>
    <t xml:space="preserve">ödenmesi gereklidir. Finansman masrafı, son ödeme tarihi (Fatura tarihi + 5 gün) ile borcun </t>
  </si>
  <si>
    <t>İmpo'ya ödendiği tarih arasındaki gün sayısına uygulanır.</t>
  </si>
  <si>
    <t>Her ayın sonunda; gecikmişte bulunan hesaplara vade farkı faturası kesilerek,</t>
  </si>
  <si>
    <t>tahsilatı nakit olarak alınır.</t>
  </si>
  <si>
    <t>Bayiden yapılan tahsilat daha önceki borcuna mahsuben alınır, değerlendirme buna göre yapılır.</t>
  </si>
  <si>
    <t>Sevkiyatın yapılabilmesi için bayinin gecikmiş borcunun bulunmaması gerekmektedir.</t>
  </si>
  <si>
    <t>Önceki sevkiyatın çekleri alınmadan müşteriye yeni sevkiyat yapılmaz.</t>
  </si>
  <si>
    <t xml:space="preserve">Siparişler İzmir İmpo depolarından, bayinin belirteceği nakliyat ambarı veya kargo ile </t>
  </si>
  <si>
    <t>sevk edilir. Nakliyat ambarı veya kargo ile yapılan sevkiyatlarda mal alıcının mesuliyetinde</t>
  </si>
  <si>
    <t>seyreder ve nakliye ücreti bayi tarafından ödenir.</t>
  </si>
  <si>
    <t>Ambar ve kargo dışında yapılan sevkiyatlarda nakliye bedeli faturaya ilave edilir.</t>
  </si>
  <si>
    <t>Bütün satış fiyatları KDV hariç olarak hazırlanmıştır. KDV tutarı faturaya ilave edilir.</t>
  </si>
  <si>
    <t xml:space="preserve">Satış fiyatları ve koşulları İMPO MOTOR POMPA SANAYİ VE TİCARET A.Ş. tarafından </t>
  </si>
  <si>
    <t>bildirimde bulunmaksızın değiştirilebilir.</t>
  </si>
  <si>
    <t>( NORİL FANLI )( MAKSİMUM TEK DALGIÇ POMPA DIŞ ÇAPI : 125 mm )</t>
  </si>
  <si>
    <t>RN</t>
  </si>
  <si>
    <t>( DÖKÜM FANLI )( MAKSİMUM TEK DALGIÇ POMPA DIŞ ÇAPI : 120 mm )</t>
  </si>
  <si>
    <t>ÜRÜN ADI</t>
  </si>
  <si>
    <t>BR</t>
  </si>
  <si>
    <t>FİYATI                      ( EURO )</t>
  </si>
  <si>
    <t>060-09</t>
  </si>
  <si>
    <t>MEKANİK KEÇE</t>
  </si>
  <si>
    <t>AD</t>
  </si>
  <si>
    <t>060-06</t>
  </si>
  <si>
    <t>MEBRAN ( 1. TİP )</t>
  </si>
  <si>
    <t>MEBRAN ( 2. TİP )</t>
  </si>
  <si>
    <t>MEBRAN ( 3. TİP ,EN YENİ TİP )</t>
  </si>
  <si>
    <t>060-07</t>
  </si>
  <si>
    <t>MEBRAN KAPAĞI</t>
  </si>
  <si>
    <t>060-11</t>
  </si>
  <si>
    <t>MEBRAN KAPAK SEGMANI</t>
  </si>
  <si>
    <t>6" MEBRAN</t>
  </si>
  <si>
    <t>6" MEBRAN KAPAĞI</t>
  </si>
  <si>
    <t>6" MEBRAN KAPAK SEGMANI</t>
  </si>
  <si>
    <t>060-12</t>
  </si>
  <si>
    <t>ALT TAŞIMA PARÇASI ( PVC )</t>
  </si>
  <si>
    <t>060-14</t>
  </si>
  <si>
    <t>YAĞ SIZDIRMAZLIK ORİNGİ</t>
  </si>
  <si>
    <t>060-16</t>
  </si>
  <si>
    <t>KUMLUK</t>
  </si>
  <si>
    <t>060-04</t>
  </si>
  <si>
    <t>ÜST GÖVDE KOMPLE BRONZ</t>
  </si>
  <si>
    <t>060-05</t>
  </si>
  <si>
    <t>ALT GÖVDE</t>
  </si>
  <si>
    <t>ALT GÖVDE 2500 N - 5000 N</t>
  </si>
  <si>
    <t>060-22</t>
  </si>
  <si>
    <t>ÇIKIŞ KABLOSU, (  3x1.5 mm2 )</t>
  </si>
  <si>
    <t>MT</t>
  </si>
  <si>
    <t>6" ÇIKIŞ KABLOSU</t>
  </si>
  <si>
    <t>060-20</t>
  </si>
  <si>
    <t>KABLO ÇIKIŞ LASTİĞİ</t>
  </si>
  <si>
    <t>KABLO ÇIKIŞ RONDELASI</t>
  </si>
  <si>
    <t>KABLO ÇIKIŞ KELEPÇE TAKIMI</t>
  </si>
  <si>
    <t>060-02</t>
  </si>
  <si>
    <t>MOTOR GÖVDE BORUSU, 0,5 M</t>
  </si>
  <si>
    <t>MOTOR GÖVDE BORUSU, 0,75 M - 1 T</t>
  </si>
  <si>
    <t>MOTOR GÖVDE BORUSU, 1 M - 1,5 T</t>
  </si>
  <si>
    <t>MOTOR GÖVDE BORUSU, 1,5 M - 2 T</t>
  </si>
  <si>
    <t>MOTOR GÖVDE BORUSU, 2 M - 3 T</t>
  </si>
  <si>
    <t>MOTOR GÖVDE BORUSU, 3 M</t>
  </si>
  <si>
    <t>MOTOR GÖVDE BORUSU, 4 T</t>
  </si>
  <si>
    <t>MOTOR GÖVDE BORUSU, 5,5 T</t>
  </si>
  <si>
    <t>MOTOR GÖVDE BORUSU, 7,5 T</t>
  </si>
  <si>
    <t>MOTOR GÖVDE BORUSU, 10 HP T</t>
  </si>
  <si>
    <t>060-01</t>
  </si>
  <si>
    <t>ROTOR, MİLLİ, KOMPLE 0,5 M</t>
  </si>
  <si>
    <t>ROTOR, MİLLİ, KOMPLE 0,75 M - 1 T</t>
  </si>
  <si>
    <t>ROTOR, MİLLİ, KOMPLE 1 M - 1,5 T</t>
  </si>
  <si>
    <t>ROTOR, MİLLİ, KOMPLE 1,5 M - 2 T</t>
  </si>
  <si>
    <t>ROTOR, MİLLİ, KOMPLE 2 M - 3 T - 4 T</t>
  </si>
  <si>
    <t>ROTOR, MİLLİ, KOMPLE 3 M</t>
  </si>
  <si>
    <t>ROTOR, MİLLİ, KOMPLE 5,5 T</t>
  </si>
  <si>
    <t>ROTOR, MİLLİ, KOMPLE 7,5 T</t>
  </si>
  <si>
    <t>ROTOR, MİLLİ, KOMPLE 10 T</t>
  </si>
  <si>
    <t>060-03</t>
  </si>
  <si>
    <t>STATOR KOMPLE SARILMIŞ, 0,5 M</t>
  </si>
  <si>
    <t>STATOR KOMPLE SARILMIŞ, 0,75 M</t>
  </si>
  <si>
    <t>STATOR KOMPLE SARILMIŞ, 1 M</t>
  </si>
  <si>
    <t>STATOR KOMPLE SARILMIŞ, 1,5 M</t>
  </si>
  <si>
    <t>STATOR KOMPLE SARILMIŞ, 2 M</t>
  </si>
  <si>
    <t>STATOR KOMPLE SARILMIŞ, 3 M</t>
  </si>
  <si>
    <t>STATOR KOMPLE SARILMIŞ, 1 T</t>
  </si>
  <si>
    <t>STATOR KOMPLE SARILMIŞ, 1,5 T</t>
  </si>
  <si>
    <t>STATOR KOMPLE SARILMIŞ, 2 T</t>
  </si>
  <si>
    <t>STATOR KOMPLE SARILMIŞ, 3 T</t>
  </si>
  <si>
    <t>STATOR KOMPLE SARILMIŞ, 4 T</t>
  </si>
  <si>
    <t>STATOR KOMPLE SARILMIŞ, 5,5 T</t>
  </si>
  <si>
    <t>STATOR KOMPLE SARILMIŞ, 7,5 T</t>
  </si>
  <si>
    <t>STATOR KOMPLE SARILMIŞ, 10 T</t>
  </si>
  <si>
    <t xml:space="preserve">MOTOR GÖVDE BORUSU, 0,75 M </t>
  </si>
  <si>
    <t xml:space="preserve">MOTOR GÖVDE BORUSU, 1 M </t>
  </si>
  <si>
    <t xml:space="preserve">MOTOR GÖVDE BORUSU, 1,5 M </t>
  </si>
  <si>
    <t xml:space="preserve">MOTOR GÖVDE BORUSU, 2 M </t>
  </si>
  <si>
    <t>MOTOR GÖVDE BORUSU, 0,75 T</t>
  </si>
  <si>
    <t>MOTOR GÖVDE BORUSU, 1 T</t>
  </si>
  <si>
    <t>MOTOR GÖVDE BORUSU, 1,5 T</t>
  </si>
  <si>
    <t>MOTOR GÖVDE BORUSU, 2 T</t>
  </si>
  <si>
    <t>MOTOR GÖVDE BORUSU, 3 T</t>
  </si>
  <si>
    <t>MOTOR GÖVDE BORUSU, 10 T</t>
  </si>
  <si>
    <t>ALT GÖVDE ( 0,75  - 2 HP )</t>
  </si>
  <si>
    <t>ALT GÖVDE ( 3  - 5,5 HP )</t>
  </si>
  <si>
    <t>ALT GÖVDE ( 7,5  - 10 HP )</t>
  </si>
  <si>
    <t>404 - 405</t>
  </si>
  <si>
    <t>ROTOR, MİLLİ, KOMPLE 0,75 M</t>
  </si>
  <si>
    <t>ROTOR, MİLLİ, KOMPLE 1 M</t>
  </si>
  <si>
    <t>ROTOR, MİLLİ, KOMPLE 1,5 M</t>
  </si>
  <si>
    <t>ROTOR, MİLLİ, KOMPLE 2 M</t>
  </si>
  <si>
    <t>ROTOR, MİLLİ, KOMPLE 1 T</t>
  </si>
  <si>
    <t>ROTOR, MİLLİ, KOMPLE 1,5 T</t>
  </si>
  <si>
    <t>ROTOR, MİLLİ, KOMPLE 2 T</t>
  </si>
  <si>
    <t>ROTOR, MİLLİ, KOMPLE 3 T</t>
  </si>
  <si>
    <t>ROTOR, MİLLİ, KOMPLE 4 T</t>
  </si>
  <si>
    <t>MESAFE AYAR SAÇI</t>
  </si>
  <si>
    <t>KABLO ÇIKIŞ SOKETİ ORİNGİ</t>
  </si>
  <si>
    <t>KABLO ÇIKIŞ SOKETİ ( M ) BRV</t>
  </si>
  <si>
    <t>KABLO ÇIKIŞ SOKETİ ( T ) BBB</t>
  </si>
  <si>
    <t>ÜST GÖVDE</t>
  </si>
  <si>
    <t>MOTOR ÜST GÖVDE TESBİT PİMİ</t>
  </si>
  <si>
    <t>MOTOR ÜST KEÇE</t>
  </si>
  <si>
    <t>4" MOTOR KUMLUK ÜST PLASTİK</t>
  </si>
  <si>
    <t>4" MOTOR KUMLUK ALT PLASTİK</t>
  </si>
  <si>
    <t>4" MOTOR KUMLUK RONDELASI</t>
  </si>
  <si>
    <t>ÇIKIŞ KABLOSU (  3x1.5 mm² ) 1,7 mt</t>
  </si>
  <si>
    <t>ÇIKIŞ KABLOSU, (  3x1.5 mm² ) 2,7 mt</t>
  </si>
  <si>
    <t>ÇIKIŞ KABLOSU, (  3x2.5 mm² ) 3,5 mt</t>
  </si>
  <si>
    <t>MEBRAN</t>
  </si>
  <si>
    <t>YAĞ TAPASI</t>
  </si>
  <si>
    <t>YAĞ TAPASI ORİNGİ</t>
  </si>
  <si>
    <t>6" TRANS YATAK, KOMPLE (5,5 HP-35 HP)</t>
  </si>
  <si>
    <t>6" TRANS YATAK, KOMPLE (40 HP-50 HP)</t>
  </si>
  <si>
    <t>612</t>
  </si>
  <si>
    <t>6" TRANS YATAK AŞINMA PARÇASI (5,5 HP-50 HP)</t>
  </si>
  <si>
    <t>610-611</t>
  </si>
  <si>
    <t>6" TRANS YATAK DİSKİ KOMPLE (5,5 HP-35 HP)</t>
  </si>
  <si>
    <t>6" TRANS YATAK DİSKİ KOMPLE (40 HP-50 HP)</t>
  </si>
  <si>
    <t>615</t>
  </si>
  <si>
    <t>6" TRANS YATAK AŞINMA KUTUSU (KİT) (5,5 HP-50 HP)</t>
  </si>
  <si>
    <t>8" TRANS YATAK, KOMPLE, 120, (30 HP-80 HP)</t>
  </si>
  <si>
    <t>8" TRANS YATAK DİSKİ KOMPLE, 120, (30 HP-80 HP)</t>
  </si>
  <si>
    <t>8" TRANS YATAK AŞINMA KUTUSU (KİT), 120, (30 HP-80 HP)</t>
  </si>
  <si>
    <t>8" TRANS YATAK KOMPLE, 138, (90 HP-125 HP)</t>
  </si>
  <si>
    <t>8" TRANS YATAK DİSKİ KOMPLE, 138, (90 HP-125 HP)</t>
  </si>
  <si>
    <t>8" TRANS YATAK AŞINMA KUTUSU (KİT), 138, (90 HP-125 HP)</t>
  </si>
  <si>
    <t>8" TRANS YATAK AŞINMA PARÇASI, 120, (30 HP-80 HP)</t>
  </si>
  <si>
    <t>10" TRANS YATAK, KOMPLE, 152</t>
  </si>
  <si>
    <t>10" TRANS YATAK DİSKİ KOMPLE, 152</t>
  </si>
  <si>
    <t>10" TRANS YATAK AŞINMA KUTUSU (KİT), 152</t>
  </si>
  <si>
    <t>609</t>
  </si>
  <si>
    <t>6"- 8" BALATA</t>
  </si>
  <si>
    <t>10" BALATA</t>
  </si>
  <si>
    <t>622</t>
  </si>
  <si>
    <t>6" KARBON BURÇ, (ø 36)</t>
  </si>
  <si>
    <t>6" KARBON BURÇ, (ø 40), (40mm)</t>
  </si>
  <si>
    <t>6" KARBON BURÇ, (ø 40), (60mm)</t>
  </si>
  <si>
    <t>8" KARBON BURÇ, (ø 48)</t>
  </si>
  <si>
    <t>10" KARBON BURÇ, (ø 60)</t>
  </si>
  <si>
    <t>6" MOTOR TAMİR KARBONU, (ø 35,5)</t>
  </si>
  <si>
    <t>6" MOTOR TAMİR KARBONU, (ø 39,5)</t>
  </si>
  <si>
    <t>8" MOTOR TAMİR KARBONU, (ø 47)</t>
  </si>
  <si>
    <t>10" MOTOR TAMİR KARBONU, (ø 58)</t>
  </si>
  <si>
    <t>632</t>
  </si>
  <si>
    <t>6" MOTOR ÜST KEÇE, (30x42x7)</t>
  </si>
  <si>
    <t>8" MOTOR ÜST KEÇE, (40x60x10)</t>
  </si>
  <si>
    <t>10" MOTOR ÜST KEÇE (50x78x10)</t>
  </si>
  <si>
    <t>621</t>
  </si>
  <si>
    <t>6"  MEBRAN</t>
  </si>
  <si>
    <t>8"  MEBRAN</t>
  </si>
  <si>
    <t>10"  MEBRAN</t>
  </si>
  <si>
    <t>620</t>
  </si>
  <si>
    <t>6" MOTOR PASLANMAZ MEBRAN KAPAĞI</t>
  </si>
  <si>
    <t>8" MOTOR PASLANMAZ MEBRAN KAPAĞI</t>
  </si>
  <si>
    <t>10" MOTOR PASLANMAZ MEBRAN KAPAĞI</t>
  </si>
  <si>
    <t>633</t>
  </si>
  <si>
    <t>6" MOTOR KUM TUTUCU KAUÇUK</t>
  </si>
  <si>
    <t>8" MOTOR KUM TUTUCU PASLANMAZ</t>
  </si>
  <si>
    <t>10" MOTOR KUM TUTUCU PASLANMAZ</t>
  </si>
  <si>
    <t>605</t>
  </si>
  <si>
    <t>6" SU SIZDIRMAZLIK CONTASI</t>
  </si>
  <si>
    <t>8" SU SIZDIRMAZLIK CONTASI</t>
  </si>
  <si>
    <t>10" SU SIZDIRMAZLIK CONTASI</t>
  </si>
  <si>
    <t>627</t>
  </si>
  <si>
    <t>6" KABLO ÇIKIŞ LASTİĞİ</t>
  </si>
  <si>
    <t>8" KABLO ÇIKIŞ LASTİĞİ</t>
  </si>
  <si>
    <t>10" KABLO ÇIKIŞ LASTİĞİ</t>
  </si>
  <si>
    <t>628</t>
  </si>
  <si>
    <t>6" KABLO ÇIKIŞ REKORU</t>
  </si>
  <si>
    <t>8" KABLO ÇIKIŞ REKORU</t>
  </si>
  <si>
    <t>10" KABLO ÇIKIŞ REKORU</t>
  </si>
  <si>
    <t>626</t>
  </si>
  <si>
    <t>6" KABLO ÇIKIŞ RONDELASI</t>
  </si>
  <si>
    <t>8" KABLO ÇIKIŞ RONDELASI</t>
  </si>
  <si>
    <t>10" KABLO ÇIKIŞ RONDELASI</t>
  </si>
  <si>
    <t>618</t>
  </si>
  <si>
    <t>6" MOTOR AYAR CİVATASI, M20x28</t>
  </si>
  <si>
    <t>8" MOTOR AYAR CİVATASI, M20x53</t>
  </si>
  <si>
    <t>10" MOTOR AYAR CİVATASI, M28*2 DİŞ x 55</t>
  </si>
  <si>
    <t>619</t>
  </si>
  <si>
    <t>6" - 8" MOTOR AYAR SOMUNU, M20</t>
  </si>
  <si>
    <t>617</t>
  </si>
  <si>
    <t>6" MOTOR ALT TAŞIMA PARÇASI, DÖKÜM</t>
  </si>
  <si>
    <t>6" MOTOR ALT TAŞIMA PARÇASI, BRONZ</t>
  </si>
  <si>
    <t>8" MOTOR ALT TAŞIMA PARÇASI, DÖKÜM</t>
  </si>
  <si>
    <t>10" MOTOR ALT TAŞIMA PARÇASI, DÖKÜM</t>
  </si>
  <si>
    <t>624</t>
  </si>
  <si>
    <t>6" MOTOR ÜST GÖVDE, DÖKÜM</t>
  </si>
  <si>
    <t>6" MOTOR ÜST GÖVDE, BRONZ</t>
  </si>
  <si>
    <t>8" MOTOR ÜST GÖVDE, DÖKÜM</t>
  </si>
  <si>
    <t>10" MOTOR ÜST GÖVDE DÖKÜM</t>
  </si>
  <si>
    <t>606</t>
  </si>
  <si>
    <t>6" MOTOR ALT GÖVDE, DÖKÜM</t>
  </si>
  <si>
    <t>6" MOTOR ALT GÖVDE, BRONZ</t>
  </si>
  <si>
    <t>8" MOTOR ALT GÖVDE, DÖKÜM</t>
  </si>
  <si>
    <t>10" MOTOR ALT GÖVDE, DÖKÜM</t>
  </si>
  <si>
    <t>FAN, 402 TİPİ</t>
  </si>
  <si>
    <t>FAN, 408 TİPİ</t>
  </si>
  <si>
    <t>FAN, 412 TİPİ</t>
  </si>
  <si>
    <t>FAN, 418 TİPİ</t>
  </si>
  <si>
    <t>DİFİZÖR YATAKLI KOMPLE, 404 TİPİ</t>
  </si>
  <si>
    <t xml:space="preserve">DİFİZÖR YATAĞI </t>
  </si>
  <si>
    <t>DİFİZÖR KOMPLE, 412 TİPİ</t>
  </si>
  <si>
    <t>DİFİZÖR KOMPLE, 418 TİPİ</t>
  </si>
  <si>
    <t>DİFİZÖR SACI, 402 TİPİ</t>
  </si>
  <si>
    <t>DİFİZÖR SACI, 404 TİPİ</t>
  </si>
  <si>
    <t>DİFİZÖR SACI, 412 TİPİ</t>
  </si>
  <si>
    <t>DİFİZÖR SACI, 418 TİPİ</t>
  </si>
  <si>
    <t>9 - 10</t>
  </si>
  <si>
    <t>DENGE YATAK GÖVDESİ, KOMPLE</t>
  </si>
  <si>
    <t>DENGE YATAĞI</t>
  </si>
  <si>
    <t>DENGE BURCU 20 mm BOY 11 LİK</t>
  </si>
  <si>
    <t>DENGE BURCU 26 mm BOY 11 LİK</t>
  </si>
  <si>
    <t>DENGE BURCU 20 mm BOY 12 LİK</t>
  </si>
  <si>
    <t>DENGE BURCU 26 mm BOY 12 LİK</t>
  </si>
  <si>
    <t>DENGE BURCU TESBİT RONDELASI, ( 15x6x3 )</t>
  </si>
  <si>
    <t>MESAFE AYAR BURCU, ( 5 mm )</t>
  </si>
  <si>
    <t>MESAFE AYAR BURCU, ( 12 mm )</t>
  </si>
  <si>
    <t>MESAFE AYAR BURCU, ( 24 mm )</t>
  </si>
  <si>
    <t>MESAFE AYAR BURCU, ( 35 mm )</t>
  </si>
  <si>
    <t>KLEPE GÖVDESİ BRONZ, 1 ¼"</t>
  </si>
  <si>
    <t>KLEPE GÖVDESİ TEKNOPLAST, 1 ¼"</t>
  </si>
  <si>
    <t>KLEPE GÖVDESİ BRONZ, 2"</t>
  </si>
  <si>
    <t>KLEPE GÖVDESİ TEKNOPLAST, 2"</t>
  </si>
  <si>
    <t>16-17</t>
  </si>
  <si>
    <t>KLEPE SÜBABI KOMPLE, 1 ¼"</t>
  </si>
  <si>
    <t>KLEPE SÜBABI KOMPLE, 2"</t>
  </si>
  <si>
    <t>KLEPE SÜBAB GÖVDESİ, 1 ¼"</t>
  </si>
  <si>
    <t>KLEPE SÜBAB GÖVDESİ, 2"</t>
  </si>
  <si>
    <t>KLEPE SÜBABI TEKNOPLAST ÜST KOMPLE, 1 ¼"</t>
  </si>
  <si>
    <t>KLEPE SÜBABI TEKNOPLAST ALT KOMPLE, 1 ¼"</t>
  </si>
  <si>
    <t>EMME KUTUSU, BRONZ</t>
  </si>
  <si>
    <t>EMME KUTUSU, TEKNOPLAST</t>
  </si>
  <si>
    <t>KAPLİN 11 LİK</t>
  </si>
  <si>
    <t>KAPLİN 12 LİK</t>
  </si>
  <si>
    <t>KAPLİN SEGMANI</t>
  </si>
  <si>
    <t>SÜZGEÇ</t>
  </si>
  <si>
    <t>BORU GÖVDE</t>
  </si>
  <si>
    <t>CM</t>
  </si>
  <si>
    <t>PLASTİK KABLO MUHAFAZASI</t>
  </si>
  <si>
    <t>MİL, ( 11 ALTI KÖŞE )</t>
  </si>
  <si>
    <t>MM</t>
  </si>
  <si>
    <t>MİL, ( 12 ALTI KÖŞE )</t>
  </si>
  <si>
    <t>5" EMME KUTUSU, DÖKÜM 4" MOTORA GÖRE</t>
  </si>
  <si>
    <t>5" EMME KUTUSU, DÖKÜM 5"- 6" MOTORA GÖRE</t>
  </si>
  <si>
    <t>6" EMME KUTUSU, DÖKÜM, (6" MOTOR)</t>
  </si>
  <si>
    <t>6" EMME KUTUSU, S 654 TİPİ, DÖKÜM, (6" MOTOR)</t>
  </si>
  <si>
    <t>6" EMME KUTUSU, L TİPİ, DÖKÜM, KOMPLE, (6" MOTOR)</t>
  </si>
  <si>
    <t>6" EMME KUTUSU, BRONZ, (6" MOTOR)</t>
  </si>
  <si>
    <t>7" EMME KUTUSU, DÖKÜM, (6" MOTOR)</t>
  </si>
  <si>
    <t>7" EMME KUTUSU, DÖKÜM, (8" MOTOR)</t>
  </si>
  <si>
    <t>7" EMME KUTUSU, BRONZ, (6" MOTOR)</t>
  </si>
  <si>
    <t>7" EMME KUTUSU, BRONZ, (8" MOTOR)</t>
  </si>
  <si>
    <t xml:space="preserve">8" EMME KUTUSU, S 8060 TİPİ, DÖKÜM, (6" MOTOR) </t>
  </si>
  <si>
    <t xml:space="preserve">8" EMME KUTUSU, S 8060 TİPİ, DÖKÜM, (8" MOTOR) </t>
  </si>
  <si>
    <t xml:space="preserve">8" EMME KUTUSU, S 8060 TİPİ, BRONZ, (6" MOTOR) </t>
  </si>
  <si>
    <t xml:space="preserve">8" EMME KUTUSU, S 8060 TİPİ, BRONZ, (8" MOTOR) </t>
  </si>
  <si>
    <t xml:space="preserve">8" EMME KUTUSU, S 8090 - S 8120 TİPİ, DÖKÜM, (6" MOTOR) </t>
  </si>
  <si>
    <t xml:space="preserve">8" EMME KUTUSU, S 8090 - S 8120 TİPİ, DÖKÜM, (8" MOTOR) </t>
  </si>
  <si>
    <t xml:space="preserve">8" EMME KUTUSU, S 8090 - S 8120 TİPİ, BRONZ, (6" MOTOR) </t>
  </si>
  <si>
    <t xml:space="preserve">8" EMME KUTUSU, S 8090 - S 8120 TİPİ, BRONZ, (8" MOTOR) </t>
  </si>
  <si>
    <t xml:space="preserve">10" EMME KUTUSU,  DÖKÜM, (10" MOTOR) </t>
  </si>
  <si>
    <t xml:space="preserve">10" EMME KUTUSU,  DÖKÜM, (8" MOTOR) </t>
  </si>
  <si>
    <t>5" KLEPE GÖVDESİ, 2 1/2" ÇIKIŞLI, DÖKÜM</t>
  </si>
  <si>
    <t>6" KLEPE GÖVDESİ, 3" ÇIKIŞLI, DÖKÜM</t>
  </si>
  <si>
    <t>6" KLEPE GÖVDESİ, L TİPİ, 3" ÇIKIŞLI, DÖKÜM KOMPLE</t>
  </si>
  <si>
    <t>6" KLEPE GÖVDESİ, 3" ÇIKIŞLI, BRONZ</t>
  </si>
  <si>
    <t>6" KLEPE GÖVDESİ, 4" ÇIKIŞLI, DÖKÜM</t>
  </si>
  <si>
    <t>7" KLEPE GÖVDESİ, DÖKÜM</t>
  </si>
  <si>
    <t>7" KLEPE GÖVDESİ, BRONZ</t>
  </si>
  <si>
    <t>8" KLEPE GÖVDESİ, DÖKÜM</t>
  </si>
  <si>
    <t>8" KLEPE GÖVDESİ, BRONZ</t>
  </si>
  <si>
    <t>10" KLEPE GÖVDESİ, DÖKÜM</t>
  </si>
  <si>
    <t>6" - 7" KLEPE DİSKİ BRONZ</t>
  </si>
  <si>
    <t>8" KLEPE DİSKİ BRONZ</t>
  </si>
  <si>
    <t>10" KLEPE DİSKİ BRONZ</t>
  </si>
  <si>
    <t>6" KLEPE SÜBABI L TİPİ ALT KOMPLE</t>
  </si>
  <si>
    <t xml:space="preserve">6" KLEPE SÜBABI L TİPİ ÜST </t>
  </si>
  <si>
    <t>6" KLEPE RİNGİ</t>
  </si>
  <si>
    <t>6" KLEPE RİNGİ, S 654 TİPİ</t>
  </si>
  <si>
    <t>7" KLEPE FLANŞI</t>
  </si>
  <si>
    <t>6" KLEPE LASTİĞİ</t>
  </si>
  <si>
    <t>7" KLEPE LASTİĞİ</t>
  </si>
  <si>
    <t>8" KLEPE LASTİĞİ</t>
  </si>
  <si>
    <t>10" KLEPE LASTİĞİ</t>
  </si>
  <si>
    <t>6" - 7" KLEPE YAYI</t>
  </si>
  <si>
    <t>6" KLEPE YAYI L TİPİ</t>
  </si>
  <si>
    <t>8" KLEPE YAYI</t>
  </si>
  <si>
    <t>10" KLEPE YAYI</t>
  </si>
  <si>
    <t>5" DİFİZÖR, DÖKÜM</t>
  </si>
  <si>
    <t>6" DİFİZÖR, DÖKÜM</t>
  </si>
  <si>
    <t>6" DİFİZÖR, S 654 TİPİ, DÖKÜM</t>
  </si>
  <si>
    <t>6" DİFİZÖR, L TİPİ, DÖKÜM</t>
  </si>
  <si>
    <t>6" DİFİZÖR, BRONZ</t>
  </si>
  <si>
    <t>7" DİFİZÖR, DÖKÜM</t>
  </si>
  <si>
    <t>7" DİFİZÖR, BRONZ</t>
  </si>
  <si>
    <t>8" DİFİZÖR, S 8060 TİPİ, DÖKÜM</t>
  </si>
  <si>
    <t>8" DİFİZÖR, S 8060 TİPİ, BRONZ</t>
  </si>
  <si>
    <t>8" DİFİZÖR, S 8090 - S 8120 TİPİ, DÖKÜM</t>
  </si>
  <si>
    <t>8" DİFİZÖR, S 8090 - S 8120 TİPİ, BRONZ</t>
  </si>
  <si>
    <t>10" DİFİZÖR, DÖKÜM</t>
  </si>
  <si>
    <t>5" FAN, S 518 - S 521 - S 524 TİPİ, DÖKÜM</t>
  </si>
  <si>
    <t>6" FAN, 621 TİPİ, DÖKÜM</t>
  </si>
  <si>
    <t>6" FAN, 621 TİPİ, BRONZ</t>
  </si>
  <si>
    <t>6" FAN, 626 TİPİ, DÖKÜM</t>
  </si>
  <si>
    <t>6" FAN, 626 TİPİ, BRONZ</t>
  </si>
  <si>
    <t>6" FAN, S 630 TİPİ, DÖKÜM</t>
  </si>
  <si>
    <t>6" FAN, S 630 TİPİ, BRONZ</t>
  </si>
  <si>
    <t>6" FAN, S 636 TİPİ, DÖKÜM</t>
  </si>
  <si>
    <t>6" FAN, S 636 TİPİ, BRONZ</t>
  </si>
  <si>
    <t>6" FAN, S 642 TİPİ, DÖKÜM</t>
  </si>
  <si>
    <t>6" FAN, S 642 TİPİ, BRONZ</t>
  </si>
  <si>
    <t>6" FAN, S 654 TİPİ, DÖKÜM</t>
  </si>
  <si>
    <t>6" FAN, S 654 TİPİ, BRONZ</t>
  </si>
  <si>
    <t>7" FAN, S 766 TİPİ, DÖKÜM</t>
  </si>
  <si>
    <t>7" FAN, S 766 TİPİ, BRONZ</t>
  </si>
  <si>
    <t>7" FAN, S 772 TİPİ, DÖKÜM</t>
  </si>
  <si>
    <t>7" FAN, S 772 TİPİ, BRONZ</t>
  </si>
  <si>
    <t>8" FAN, S 8060 TİPİ, DÖKÜM</t>
  </si>
  <si>
    <t>8" FAN, S 8060 TİPİ, BRONZ</t>
  </si>
  <si>
    <t>8" FAN, S 8090 TİPİ, DÖKÜM</t>
  </si>
  <si>
    <t>8" FAN, S 8090 TİPİ, BRONZ</t>
  </si>
  <si>
    <t>8" FAN, S 8120 TİPİ, DÖKÜM</t>
  </si>
  <si>
    <t>8" FAN, S 8120 TİPİ, BRONZ</t>
  </si>
  <si>
    <t>10" FAN, S 10180 TİPİ, DÖKÜM</t>
  </si>
  <si>
    <t>10" FAN, S 10180 TİPİ, BRONZ</t>
  </si>
  <si>
    <t>10" FAN, S 10240 TİPİ, DÖKÜM</t>
  </si>
  <si>
    <t>10" FAN, S 10240 TİPİ, BRONZ</t>
  </si>
  <si>
    <t>10" FAN, S 10300 TİPİ, DÖKÜM</t>
  </si>
  <si>
    <t>10" FAN, S 10300 TİPİ, BRONZ</t>
  </si>
  <si>
    <t>6" AŞINMA HALKASI</t>
  </si>
  <si>
    <t>6" AŞINMA HALKASI, S 654 TİPİ</t>
  </si>
  <si>
    <t>6" AŞINMA HALKASI, L TİPİ</t>
  </si>
  <si>
    <t>7" - 8" AŞINMA HALKASI</t>
  </si>
  <si>
    <t>10" AŞINMA HALKASI</t>
  </si>
  <si>
    <t>5" KONİK KAMA, ( 16 mm )</t>
  </si>
  <si>
    <t xml:space="preserve">6" KONİK KAMA, ( 25 mm ) </t>
  </si>
  <si>
    <t xml:space="preserve">6" KONİK KAMA, L TİPİ </t>
  </si>
  <si>
    <t>7" - 8" KONİK KAMA, ( 30 mm )</t>
  </si>
  <si>
    <t>10" KONİK KAMA, ( 35 mm )</t>
  </si>
  <si>
    <t>5" ORTA BURÇ, ( 16 mm )</t>
  </si>
  <si>
    <t>6" ORTA BURÇ ( 25 mm )</t>
  </si>
  <si>
    <t>7" - 8" ORTA BURÇ, ( 30 mm )</t>
  </si>
  <si>
    <t>10" ORTA BURÇ, ( 35 mm )</t>
  </si>
  <si>
    <t>6" CONTA</t>
  </si>
  <si>
    <t>6" L TİPİ DİFİZÖR ORİNGİ</t>
  </si>
  <si>
    <t>7" CONTA</t>
  </si>
  <si>
    <t>8" CONTA</t>
  </si>
  <si>
    <t>10" CONTA</t>
  </si>
  <si>
    <t>5" KAPLİN</t>
  </si>
  <si>
    <t>6" KAPLİN, L TİPİ ( 6" MOTOR, 25 mm )</t>
  </si>
  <si>
    <t>7" - 8" KAPLİN, ( 6" MOTOR, 30 mm )</t>
  </si>
  <si>
    <t>5" MİL</t>
  </si>
  <si>
    <t>7" - 8" MİL, ( 30 mm )</t>
  </si>
  <si>
    <t>10" MİL, ( 35 mm )</t>
  </si>
  <si>
    <t>5" SÜZGEÇ</t>
  </si>
  <si>
    <t>6" SÜZGEÇ</t>
  </si>
  <si>
    <t>7" - 8" SÜZGEÇ</t>
  </si>
  <si>
    <t>10" SÜZGEÇ</t>
  </si>
  <si>
    <t>6" KUM TUTUCU, ( 25 mm )</t>
  </si>
  <si>
    <t>7" - 8" KUM TUTUCU, ( 30 mm )</t>
  </si>
  <si>
    <t>10" KUM TUTUCU, ( 35 mm )</t>
  </si>
  <si>
    <t>KABLO MUHAFAZA SACI, ( 40x10x10 )</t>
  </si>
  <si>
    <t>KABLO MUHAFAZA SACI, ( 50x10x10 )</t>
  </si>
  <si>
    <t>KABLO MUHAFAZA SACI, ( 60x15x15 )</t>
  </si>
  <si>
    <t>KABLO MUHAFAZA SACI, ( 70x15x15 )</t>
  </si>
  <si>
    <t>KABLO MUHAFAZA SACI, ( 80x15x15 )</t>
  </si>
  <si>
    <t>*</t>
  </si>
  <si>
    <t>( MAKSİMUM TEK DALGIÇ POMPA DIŞ ÇAPI : 94 mm )</t>
  </si>
  <si>
    <t>FİYATI                   ( EURO )</t>
  </si>
  <si>
    <t>4" SÜPER PASLANMAZ - MONOFAZE - KABLOSUZ ( MAKSİMUM DIŞ ÇAP 94 mm )</t>
  </si>
  <si>
    <t>4" SÜPER PASLANMAZ -TRİFAZE - KABLOSUZ ( MAKSİMUM DIŞ ÇAP 94 mm )</t>
  </si>
  <si>
    <t>4" YÜKSEK TRAST -TRİFAZE - KABLOSUZ ( MAKSİMUM DIŞ ÇAP 94 mm )</t>
  </si>
  <si>
    <t>PLUS, 4", İTHAL, TEK DALGIÇ POMPA</t>
  </si>
  <si>
    <t>İMPO, 4", TEK DALGIÇ POMPA</t>
  </si>
  <si>
    <t>İMPO, 4", KOMPLE PASLANMAZ, İTHAL, TEK DALGIÇ POMPA</t>
  </si>
  <si>
    <t>FRANKLİN, 4", SU SOĞUTMALI, İTHAL, TEK DALGIÇ MOTOR</t>
  </si>
  <si>
    <t>COVERCO, 4", İTHAL, TEK DALGIÇ MOTOR</t>
  </si>
  <si>
    <t>İMPO, 4", TEK DALGIÇ MOTOR</t>
  </si>
  <si>
    <t>COVERCO, 6", YAĞ SOĞUTMALI, KOMPLE PASLANMAZ, İTHAL, TEK DALGIÇ MOTOR</t>
  </si>
  <si>
    <t>İMPO, 5", TEK DALGIÇ POMPA</t>
  </si>
  <si>
    <t>İMPO, 6", NORİL FANLI,TEK DALGIÇ POMPA</t>
  </si>
  <si>
    <t>f.el.som.  6", NORİL FANLI, İTHAL, TEK DALGIÇ POMPA</t>
  </si>
  <si>
    <t>İMPO, 6", KOMPLE PASLANMAZ, ( SEMİAKSİYEL TİP,  KROM SACDAN İMAL ) İTHAL, TEK DALGIÇ POMPA</t>
  </si>
  <si>
    <t>İMPO, 8", KOMPLE PASLANMAZ, ( SEMİAKSİYEL TİP,  KROM SACDAN İMAL ) İTHAL, TEK DALGIÇ POMPA</t>
  </si>
  <si>
    <t>İMPO, 6", KOMPLE PASLANMAZ, ( RADYAL TİP,  KROM DÖKÜM DİFÜZÖRLÜ ) İTHAL, TEK DALGIÇ POMPA</t>
  </si>
  <si>
    <t>İMPO, 7", KOMPLE PASLANMAZ, ( RADYAL TİP,  KROM DÖKÜM DİFÜZÖRLÜ ) İTHAL, TEK DALGIÇ POMPA</t>
  </si>
  <si>
    <t>İMPO, 6", DÖKÜM FANLI, DALGIÇ ELEKTROPOMP GRUPLARI</t>
  </si>
  <si>
    <t>İMPO, 7", DÖKÜM FANLI, DALGIÇ ELEKTROPOMP GRUPLARI</t>
  </si>
  <si>
    <t>İMPO, 8", DÖKÜM FANLI, DALGIÇ ELEKTROPOMP GRUPLARI</t>
  </si>
  <si>
    <t>İMPO, 10", DÖKÜM FANLI, DALGIÇ ELEKTROPOMP GRUPLARI</t>
  </si>
  <si>
    <t>FRANKLİN, 6"-8", İTHAL, TEK DALGIÇ MOTOR</t>
  </si>
  <si>
    <t>İMPO, 5"- 6"- 7"- 8"- 10", DÖKÜM FANLI, TEK DALGIÇ POMPA</t>
  </si>
  <si>
    <t>Malzemeler, kargo yada ambardan teslim alınırken, mutlaka hasarlı olup olmadığı kontrol edilmelidir.</t>
  </si>
  <si>
    <t xml:space="preserve">Hasarlı olan malzemeler için tutanak tutturulmalı, teslim alınmadan aynı kargo yada ambar ile </t>
  </si>
  <si>
    <t>geri gönderilmelidir. Ancak bu şekilde hasar tutarı kargo yada ambardan tahsil edilebilmektedir.</t>
  </si>
  <si>
    <t>EMİŞ STANDARTI</t>
  </si>
  <si>
    <t>:</t>
  </si>
  <si>
    <t>İMPO, 4", POMPA YEDEK PARÇA</t>
  </si>
  <si>
    <t xml:space="preserve"> İMPO, 6"- 8"-10", MOTOR YEDEK PARÇA - 2</t>
  </si>
  <si>
    <t>İMPO, 6"- 8"-10", MOTOR YEDEK PARÇA - 1</t>
  </si>
  <si>
    <t xml:space="preserve">COVERCO, 4" - 6", MOTOR YEDEK PARÇA </t>
  </si>
  <si>
    <t>KROM  BAŞLIKLI</t>
  </si>
  <si>
    <t>DÖKÜM BAŞLIKLI</t>
  </si>
  <si>
    <t>TECHNOPLAST    BAŞLIKLI</t>
  </si>
  <si>
    <t>SU SOĞUTMALI</t>
  </si>
  <si>
    <t>123 mm</t>
  </si>
  <si>
    <t>5" FAN, S 518 - S 521 - S 524 TİPİ, BRONZ</t>
  </si>
  <si>
    <t>KROM    BAŞLIKLI</t>
  </si>
  <si>
    <t>SICAK SU MOTORLARIMIZ İÇİN ARAYINIZ.</t>
  </si>
  <si>
    <t>8180-8240</t>
  </si>
  <si>
    <t>S 8180</t>
  </si>
  <si>
    <t>S 8240</t>
  </si>
  <si>
    <t xml:space="preserve">DENGE YATAK GÖVDESİ </t>
  </si>
  <si>
    <t>10" MOTOR AYAR SOMUNU, M28x2 DİŞ</t>
  </si>
  <si>
    <t>İMPO, 5"- 6"- 7"- 8"- 10", DÖKÜM POMPA YEDEK PARÇA - 1</t>
  </si>
  <si>
    <t xml:space="preserve"> İMPO, 5"- 6"- 7"- 8"-10", DÖKÜM POMPA YEDEK PARÇA - 2</t>
  </si>
  <si>
    <t>FİYATI                ( EURO )</t>
  </si>
  <si>
    <t>FİYATI                     ( TL )</t>
  </si>
  <si>
    <t>S 635</t>
  </si>
  <si>
    <t>S 645</t>
  </si>
  <si>
    <t>S 655</t>
  </si>
  <si>
    <t>S 675</t>
  </si>
  <si>
    <t>S 690</t>
  </si>
  <si>
    <t>S 775</t>
  </si>
  <si>
    <t>S 790</t>
  </si>
  <si>
    <t>S 7120</t>
  </si>
  <si>
    <t>01Z</t>
  </si>
  <si>
    <t>01X</t>
  </si>
  <si>
    <t>02Z</t>
  </si>
  <si>
    <t>02X</t>
  </si>
  <si>
    <t>03Z</t>
  </si>
  <si>
    <t>03X</t>
  </si>
  <si>
    <t>04Z</t>
  </si>
  <si>
    <t>04X</t>
  </si>
  <si>
    <t>05Z</t>
  </si>
  <si>
    <t>05X</t>
  </si>
  <si>
    <t>06Z</t>
  </si>
  <si>
    <t>06X</t>
  </si>
  <si>
    <t>07Z</t>
  </si>
  <si>
    <t>08Z</t>
  </si>
  <si>
    <t>07X</t>
  </si>
  <si>
    <t>08X</t>
  </si>
  <si>
    <t>09Z</t>
  </si>
  <si>
    <t>10Z</t>
  </si>
  <si>
    <t>09X</t>
  </si>
  <si>
    <t>11Z</t>
  </si>
  <si>
    <t>10X</t>
  </si>
  <si>
    <t>4</t>
  </si>
  <si>
    <t>5</t>
  </si>
  <si>
    <t>6</t>
  </si>
  <si>
    <t>7</t>
  </si>
  <si>
    <t>8</t>
  </si>
  <si>
    <t>9</t>
  </si>
  <si>
    <t>S 7150</t>
  </si>
  <si>
    <t>525-535-540</t>
  </si>
  <si>
    <t>675-690</t>
  </si>
  <si>
    <t>7120-7150</t>
  </si>
  <si>
    <t>518-521-524</t>
  </si>
  <si>
    <t>775-790</t>
  </si>
  <si>
    <t>8090-8120</t>
  </si>
  <si>
    <t>10180-10240-10300</t>
  </si>
  <si>
    <t>518 - 521 - 524</t>
  </si>
  <si>
    <t>525 - 535 - 540</t>
  </si>
  <si>
    <t>675 - 690</t>
  </si>
  <si>
    <t>775 - 790</t>
  </si>
  <si>
    <t>7120 - 7150</t>
  </si>
  <si>
    <t xml:space="preserve">8090 - 8120 </t>
  </si>
  <si>
    <t xml:space="preserve">8180 - 8240 </t>
  </si>
  <si>
    <t>10180 - 10240 -10300</t>
  </si>
  <si>
    <t>BOY     (mm)</t>
  </si>
  <si>
    <t xml:space="preserve"> 5" ÇAP 120 mm</t>
  </si>
  <si>
    <t>6" ÇAP 153 mm</t>
  </si>
  <si>
    <t>7" ÇAP 180 mm</t>
  </si>
  <si>
    <t>8" ÇAP   205 mm</t>
  </si>
  <si>
    <t>10" ÇAP 265 mm</t>
  </si>
  <si>
    <t>FİYATI            ( DOLAR )</t>
  </si>
  <si>
    <t>7"</t>
  </si>
  <si>
    <t>165 mm</t>
  </si>
  <si>
    <t xml:space="preserve">7" MOTOR BAĞLANTI STANDARTI; 6" NEMA, </t>
  </si>
  <si>
    <t>Karşılıklı mutabık kalınarak daha uzun vadeli bir çek alınacak ise, bu çeke aylık % 2 hesabı ile</t>
  </si>
  <si>
    <t>Ödeme belgelerinin karşılıksız çıkması halinde uygulanacak finansman masrafı aylık % 3 tür.</t>
  </si>
  <si>
    <t>daha önce yayınlanmış olan AĞUSTOS  2009 - 03 tarihli</t>
  </si>
  <si>
    <t>FİYATI ( DOLAR )</t>
  </si>
  <si>
    <t>SAVA, 4", İTHAL, TEK DALGIÇ MOTOR</t>
  </si>
  <si>
    <t>8" 150</t>
  </si>
  <si>
    <t>STORK, 4", TEK DALGIÇ MOTOR</t>
  </si>
  <si>
    <t>S10SP</t>
  </si>
  <si>
    <t>1A</t>
  </si>
  <si>
    <t>2AA</t>
  </si>
  <si>
    <t>3AA</t>
  </si>
  <si>
    <t>3A</t>
  </si>
  <si>
    <t>4AA</t>
  </si>
  <si>
    <t>4A</t>
  </si>
  <si>
    <t>5AA</t>
  </si>
  <si>
    <t>5A</t>
  </si>
  <si>
    <t>6AA</t>
  </si>
  <si>
    <t>6A</t>
  </si>
  <si>
    <t>7AA</t>
  </si>
  <si>
    <t>7A</t>
  </si>
  <si>
    <t>8AA</t>
  </si>
  <si>
    <t>8A</t>
  </si>
  <si>
    <t>9AA</t>
  </si>
  <si>
    <t>9A</t>
  </si>
  <si>
    <t>10AA</t>
  </si>
  <si>
    <t>10A</t>
  </si>
  <si>
    <t>İMPO, 10", KOMPLE PASLANMAZ, ( SEMİAKSİYEL TİP,  KROM SACDAN İMAL ) İTHAL, TEK DALGIÇ POMPA</t>
  </si>
  <si>
    <t>6"-7"-8"</t>
  </si>
  <si>
    <t>7"-8"</t>
  </si>
  <si>
    <t>5"-6"-7"-8"</t>
  </si>
  <si>
    <t>POMPA TİPİ</t>
  </si>
  <si>
    <t>S 630</t>
  </si>
  <si>
    <t>FİYATI            ( TL )</t>
  </si>
  <si>
    <t>FİYATI              (TL )</t>
  </si>
  <si>
    <t>,</t>
  </si>
  <si>
    <t>ŞUBAT 2010 - 01</t>
  </si>
  <si>
    <t>ŞUBAT 2010 - 01 Tarihli yeni fiyat listemiz hazırlanmış olup,</t>
  </si>
  <si>
    <t>Bu fiyat listesi 01.02.2010 tarihinden itibaren geçerlidir.</t>
  </si>
  <si>
    <t xml:space="preserve">5" MOTOR BAĞLANTI STANDARTI; 6" NEMA, İSTEĞE BAĞLI 4" NEMA </t>
  </si>
  <si>
    <t>İMPO, 4", MOTOR YEDEK PARÇA</t>
  </si>
  <si>
    <t>630-635-645-655</t>
  </si>
  <si>
    <t>630 - 635 - 645 - 655</t>
  </si>
  <si>
    <t xml:space="preserve">2 HP - 10HP ARASI, 4" MOTORA GÖRE EMİŞLİ; 12.5 HP ÜZERİ, 5" MOTORA GÖRE EMİŞLİ   </t>
  </si>
  <si>
    <t>90 TL</t>
  </si>
  <si>
    <t>475 EURO</t>
  </si>
  <si>
    <t>1215 EURO</t>
  </si>
  <si>
    <t xml:space="preserve">2 HP - 4HP ARASI, 4" MOTORA GÖRE EMİŞLİ; 5.5 HP ÜZERİ, 5" MOTORA GÖRE EMİŞLİ   </t>
  </si>
  <si>
    <t>5"-6"-7"</t>
  </si>
  <si>
    <t>6"-7"</t>
  </si>
  <si>
    <t>0.75 HP - 4 HP ARASI, 4" MOTORA GÖRE EMİŞLİ; 5.5 HP ÜZERİ, 5"-6"-7" MOTORA GÖRE EMİŞLİ</t>
  </si>
  <si>
    <t>3 HP - 4 HP ARASI, 4" MOTORA GÖRE EMİŞLİ; 5.5 HP ÜZERİ, 5"-6"-7" MOTORA GÖRE EMİŞLİ</t>
  </si>
  <si>
    <t>7.5 HP - 35HP ARASI, 5"-6"-7" MOTORA GÖRE EMİŞLİ; 40 HP - 125 HP ARASI 8"-10" ( 8" NEMA ) MOTORA GÖRE EMİŞLİ</t>
  </si>
  <si>
    <t>5"-6"-7" MOTORA GÖRE EMİŞLİ</t>
  </si>
  <si>
    <t>8"-10"</t>
  </si>
  <si>
    <t xml:space="preserve">EMİŞ STANDARTI </t>
  </si>
  <si>
    <t>5"-6"-7"  MOTORA GÖRE EMİŞLİ</t>
  </si>
  <si>
    <t>5.5 HP - 40 HP ARASI, 5"-6"-7" MOTORA GÖRE EMİŞLİ; 50 HP - 60 HP, 8" MOTORA GÖRE EMİŞLİ</t>
  </si>
  <si>
    <t>( MAKSİMUM TEK DALGIÇ POMPA DIŞ ÇAPI :….. mm )</t>
  </si>
  <si>
    <t>( MAKSİMUM TEK DALGIÇ POMPA DIŞ ÇAPI : 6" EMİŞLİ 173 mm, 8" EMİŞLİ 194 mm )</t>
  </si>
  <si>
    <t>İMPO, 5" - 6" - 7" - 8" - 10", TEK DALGIÇ MOTOR</t>
  </si>
  <si>
    <t>6" MOTOR İÇİN İLAVE</t>
  </si>
  <si>
    <t>8" MOTOR İÇİN İLAVE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</si>
</sst>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_T_L_-;\-* #,##0\ _T_L_-;_-* &quot;-&quot;??\ _T_L_-;_-@_-"/>
    <numFmt numFmtId="173" formatCode="#,##0\ &quot;TL&quot;"/>
    <numFmt numFmtId="174" formatCode="0.0"/>
    <numFmt numFmtId="175" formatCode="#,##0.0"/>
    <numFmt numFmtId="176" formatCode="#,##0.0000"/>
    <numFmt numFmtId="177" formatCode="00000"/>
    <numFmt numFmtId="178" formatCode="#,##0.00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0.000"/>
    <numFmt numFmtId="183" formatCode="#,##0.00000"/>
    <numFmt numFmtId="184" formatCode="0.0000"/>
    <numFmt numFmtId="185" formatCode="_-&quot;€&quot;\ * #,##0.00_-;\-&quot;€&quot;\ * #,##0.00_-;_-&quot;€&quot;\ * &quot;-&quot;??_-;_-@_-"/>
    <numFmt numFmtId="186" formatCode="#,##0.0000000000000000"/>
    <numFmt numFmtId="187" formatCode="#,##0.00000000000000"/>
    <numFmt numFmtId="188" formatCode="[$-809]dd\ mmmm\ yyyy"/>
  </numFmts>
  <fonts count="62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i/>
      <sz val="10"/>
      <name val="Century Gothic"/>
      <family val="2"/>
    </font>
    <font>
      <sz val="10"/>
      <color indexed="10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24"/>
      <color indexed="9"/>
      <name val="Arial"/>
      <family val="2"/>
    </font>
    <font>
      <b/>
      <sz val="28"/>
      <color indexed="9"/>
      <name val="Arial"/>
      <family val="2"/>
    </font>
    <font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5"/>
      <name val="Arial"/>
      <family val="2"/>
    </font>
    <font>
      <sz val="25"/>
      <name val="Arial"/>
      <family val="2"/>
    </font>
    <font>
      <sz val="14"/>
      <color indexed="8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sz val="20"/>
      <name val="Arial"/>
      <family val="2"/>
    </font>
    <font>
      <b/>
      <sz val="16"/>
      <color indexed="10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sz val="18"/>
      <color indexed="52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8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52"/>
      <name val="Arial"/>
      <family val="2"/>
    </font>
    <font>
      <sz val="16"/>
      <color indexed="9"/>
      <name val="Arial"/>
      <family val="2"/>
    </font>
    <font>
      <b/>
      <sz val="36"/>
      <color indexed="9"/>
      <name val="Arial"/>
      <family val="2"/>
    </font>
    <font>
      <b/>
      <sz val="26"/>
      <color indexed="9"/>
      <name val="Arial"/>
      <family val="2"/>
    </font>
    <font>
      <b/>
      <sz val="22"/>
      <color indexed="9"/>
      <name val="Arial"/>
      <family val="2"/>
    </font>
    <font>
      <b/>
      <sz val="20"/>
      <color indexed="9"/>
      <name val="Arial"/>
      <family val="2"/>
    </font>
    <font>
      <sz val="26"/>
      <color indexed="9"/>
      <name val="Arial"/>
      <family val="2"/>
    </font>
    <font>
      <sz val="2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 style="medium"/>
      <top style="thick"/>
      <bottom style="medium"/>
    </border>
    <border>
      <left style="hair"/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hair"/>
      <right style="thick"/>
      <top style="thin"/>
      <bottom style="thin"/>
    </border>
    <border>
      <left style="hair"/>
      <right style="thick"/>
      <top style="thin"/>
      <bottom style="thick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ck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hair"/>
      <right style="thick"/>
      <top style="hair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thick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11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175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75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right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4" fontId="4" fillId="0" borderId="12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textRotation="255" wrapText="1"/>
    </xf>
    <xf numFmtId="0" fontId="0" fillId="2" borderId="21" xfId="0" applyFont="1" applyFill="1" applyBorder="1" applyAlignment="1">
      <alignment horizontal="center" vertical="center" textRotation="255" wrapText="1"/>
    </xf>
    <xf numFmtId="0" fontId="0" fillId="2" borderId="13" xfId="0" applyFont="1" applyFill="1" applyBorder="1" applyAlignment="1">
      <alignment horizontal="center" vertical="center" textRotation="255" wrapText="1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right" vertical="center"/>
    </xf>
    <xf numFmtId="0" fontId="4" fillId="4" borderId="23" xfId="0" applyFont="1" applyFill="1" applyBorder="1" applyAlignment="1">
      <alignment horizontal="center" vertical="center"/>
    </xf>
    <xf numFmtId="3" fontId="7" fillId="4" borderId="23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4" fontId="12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4" fontId="12" fillId="2" borderId="26" xfId="0" applyNumberFormat="1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2" borderId="30" xfId="0" applyFont="1" applyFill="1" applyBorder="1" applyAlignment="1">
      <alignment horizontal="center" vertical="center"/>
    </xf>
    <xf numFmtId="4" fontId="12" fillId="2" borderId="3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 vertical="center"/>
    </xf>
    <xf numFmtId="49" fontId="7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3" fontId="4" fillId="4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75" fontId="0" fillId="0" borderId="0" xfId="0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3" fontId="0" fillId="4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5" fontId="17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Continuous" vertical="center"/>
    </xf>
    <xf numFmtId="175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Continuous" vertical="center"/>
    </xf>
    <xf numFmtId="175" fontId="0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175" fontId="11" fillId="0" borderId="0" xfId="0" applyNumberFormat="1" applyFont="1" applyFill="1" applyAlignment="1">
      <alignment horizontal="centerContinuous" vertical="center"/>
    </xf>
    <xf numFmtId="3" fontId="0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4" fontId="3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 textRotation="255" wrapText="1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49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174" fontId="0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175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4" fontId="17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7" fillId="2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right" vertical="center"/>
    </xf>
    <xf numFmtId="0" fontId="14" fillId="3" borderId="9" xfId="0" applyFont="1" applyFill="1" applyBorder="1" applyAlignment="1">
      <alignment horizontal="right" vertical="center"/>
    </xf>
    <xf numFmtId="0" fontId="14" fillId="3" borderId="1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/>
    </xf>
    <xf numFmtId="3" fontId="35" fillId="0" borderId="0" xfId="0" applyNumberFormat="1" applyFont="1" applyFill="1" applyBorder="1" applyAlignment="1">
      <alignment horizontal="right" vertical="center"/>
    </xf>
    <xf numFmtId="175" fontId="35" fillId="0" borderId="0" xfId="0" applyNumberFormat="1" applyFont="1" applyFill="1" applyBorder="1" applyAlignment="1">
      <alignment horizontal="right" vertical="center"/>
    </xf>
    <xf numFmtId="3" fontId="3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Border="1" applyAlignment="1">
      <alignment horizontal="right" vertical="center"/>
    </xf>
    <xf numFmtId="0" fontId="14" fillId="3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Alignment="1">
      <alignment horizontal="centerContinuous" vertical="center"/>
    </xf>
    <xf numFmtId="3" fontId="7" fillId="0" borderId="0" xfId="0" applyNumberFormat="1" applyFont="1" applyFill="1" applyAlignment="1">
      <alignment horizontal="centerContinuous" vertical="center"/>
    </xf>
    <xf numFmtId="175" fontId="4" fillId="0" borderId="0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/>
    </xf>
    <xf numFmtId="175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36" fillId="2" borderId="1" xfId="0" applyFont="1" applyFill="1" applyBorder="1" applyAlignment="1">
      <alignment horizontal="center" vertical="center"/>
    </xf>
    <xf numFmtId="0" fontId="37" fillId="2" borderId="7" xfId="0" applyNumberFormat="1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175" fontId="35" fillId="0" borderId="33" xfId="0" applyNumberFormat="1" applyFont="1" applyFill="1" applyBorder="1" applyAlignment="1">
      <alignment horizontal="center" vertical="center"/>
    </xf>
    <xf numFmtId="4" fontId="35" fillId="0" borderId="33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175" fontId="21" fillId="0" borderId="12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9" fontId="21" fillId="0" borderId="14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175" fontId="41" fillId="0" borderId="34" xfId="0" applyNumberFormat="1" applyFont="1" applyFill="1" applyBorder="1" applyAlignment="1">
      <alignment horizontal="center" vertical="center"/>
    </xf>
    <xf numFmtId="4" fontId="41" fillId="0" borderId="3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4" fontId="29" fillId="0" borderId="0" xfId="0" applyNumberFormat="1" applyFont="1" applyFill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3" fontId="16" fillId="4" borderId="11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255"/>
    </xf>
    <xf numFmtId="0" fontId="19" fillId="0" borderId="0" xfId="0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5" fontId="6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3" fontId="0" fillId="2" borderId="3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5" fillId="0" borderId="22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175" fontId="18" fillId="0" borderId="4" xfId="0" applyNumberFormat="1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175" fontId="6" fillId="0" borderId="34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5" fillId="0" borderId="0" xfId="0" applyNumberFormat="1" applyFont="1" applyFill="1" applyAlignment="1">
      <alignment vertical="center"/>
    </xf>
    <xf numFmtId="4" fontId="34" fillId="0" borderId="0" xfId="0" applyNumberFormat="1" applyFont="1" applyFill="1" applyAlignment="1">
      <alignment vertical="center"/>
    </xf>
    <xf numFmtId="4" fontId="39" fillId="0" borderId="0" xfId="0" applyNumberFormat="1" applyFont="1" applyFill="1" applyAlignment="1">
      <alignment vertical="center"/>
    </xf>
    <xf numFmtId="4" fontId="38" fillId="0" borderId="0" xfId="0" applyNumberFormat="1" applyFont="1" applyFill="1" applyAlignment="1">
      <alignment vertical="center"/>
    </xf>
    <xf numFmtId="4" fontId="45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45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4" fontId="17" fillId="0" borderId="0" xfId="0" applyNumberFormat="1" applyFont="1" applyFill="1" applyAlignment="1">
      <alignment horizontal="center" vertical="center"/>
    </xf>
    <xf numFmtId="4" fontId="32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3" fontId="44" fillId="0" borderId="1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 textRotation="255" wrapText="1"/>
    </xf>
    <xf numFmtId="0" fontId="4" fillId="2" borderId="5" xfId="0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8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4" fillId="4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14" fillId="3" borderId="41" xfId="0" applyFont="1" applyFill="1" applyBorder="1" applyAlignment="1">
      <alignment horizontal="right" vertical="center"/>
    </xf>
    <xf numFmtId="0" fontId="34" fillId="3" borderId="31" xfId="0" applyFont="1" applyFill="1" applyBorder="1" applyAlignment="1">
      <alignment horizontal="right" vertical="center"/>
    </xf>
    <xf numFmtId="49" fontId="34" fillId="3" borderId="31" xfId="0" applyNumberFormat="1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5" fillId="3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right" vertical="center"/>
    </xf>
    <xf numFmtId="0" fontId="34" fillId="0" borderId="44" xfId="0" applyFont="1" applyFill="1" applyBorder="1" applyAlignment="1">
      <alignment horizontal="right" vertical="center"/>
    </xf>
    <xf numFmtId="49" fontId="34" fillId="0" borderId="44" xfId="0" applyNumberFormat="1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right" vertical="center"/>
    </xf>
    <xf numFmtId="0" fontId="34" fillId="3" borderId="44" xfId="0" applyFont="1" applyFill="1" applyBorder="1" applyAlignment="1">
      <alignment horizontal="right" vertical="center"/>
    </xf>
    <xf numFmtId="49" fontId="34" fillId="3" borderId="44" xfId="0" applyNumberFormat="1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5" fillId="3" borderId="45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right" vertical="center"/>
    </xf>
    <xf numFmtId="0" fontId="34" fillId="3" borderId="47" xfId="0" applyFont="1" applyFill="1" applyBorder="1" applyAlignment="1">
      <alignment horizontal="right" vertical="center"/>
    </xf>
    <xf numFmtId="49" fontId="34" fillId="3" borderId="47" xfId="0" applyNumberFormat="1" applyFont="1" applyFill="1" applyBorder="1" applyAlignment="1">
      <alignment horizontal="center" vertical="center"/>
    </xf>
    <xf numFmtId="0" fontId="34" fillId="3" borderId="47" xfId="0" applyFont="1" applyFill="1" applyBorder="1" applyAlignment="1">
      <alignment horizontal="center" vertical="center"/>
    </xf>
    <xf numFmtId="0" fontId="35" fillId="3" borderId="4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3" borderId="49" xfId="0" applyFont="1" applyFill="1" applyBorder="1" applyAlignment="1">
      <alignment horizontal="center" vertical="center"/>
    </xf>
    <xf numFmtId="0" fontId="35" fillId="3" borderId="50" xfId="0" applyFont="1" applyFill="1" applyBorder="1" applyAlignment="1">
      <alignment horizontal="center" vertical="center"/>
    </xf>
    <xf numFmtId="175" fontId="35" fillId="0" borderId="51" xfId="0" applyNumberFormat="1" applyFont="1" applyFill="1" applyBorder="1" applyAlignment="1">
      <alignment horizontal="center" vertical="center"/>
    </xf>
    <xf numFmtId="175" fontId="35" fillId="0" borderId="52" xfId="0" applyNumberFormat="1" applyFont="1" applyFill="1" applyBorder="1" applyAlignment="1">
      <alignment horizontal="center" vertical="center"/>
    </xf>
    <xf numFmtId="4" fontId="35" fillId="0" borderId="51" xfId="0" applyNumberFormat="1" applyFont="1" applyFill="1" applyBorder="1" applyAlignment="1">
      <alignment horizontal="center" vertical="center"/>
    </xf>
    <xf numFmtId="4" fontId="35" fillId="0" borderId="52" xfId="0" applyNumberFormat="1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5" fillId="3" borderId="55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35" fillId="3" borderId="57" xfId="0" applyFont="1" applyFill="1" applyBorder="1" applyAlignment="1">
      <alignment horizontal="center" vertical="center"/>
    </xf>
    <xf numFmtId="175" fontId="34" fillId="0" borderId="51" xfId="0" applyNumberFormat="1" applyFont="1" applyFill="1" applyBorder="1" applyAlignment="1">
      <alignment horizontal="center" vertical="center"/>
    </xf>
    <xf numFmtId="175" fontId="34" fillId="0" borderId="58" xfId="0" applyNumberFormat="1" applyFont="1" applyFill="1" applyBorder="1" applyAlignment="1">
      <alignment horizontal="center" vertical="center"/>
    </xf>
    <xf numFmtId="175" fontId="34" fillId="0" borderId="59" xfId="0" applyNumberFormat="1" applyFont="1" applyFill="1" applyBorder="1" applyAlignment="1">
      <alignment horizontal="center" vertical="center"/>
    </xf>
    <xf numFmtId="4" fontId="34" fillId="0" borderId="51" xfId="0" applyNumberFormat="1" applyFont="1" applyFill="1" applyBorder="1" applyAlignment="1">
      <alignment horizontal="center" vertical="center"/>
    </xf>
    <xf numFmtId="4" fontId="34" fillId="0" borderId="58" xfId="0" applyNumberFormat="1" applyFont="1" applyFill="1" applyBorder="1" applyAlignment="1">
      <alignment horizontal="center" vertical="center"/>
    </xf>
    <xf numFmtId="4" fontId="34" fillId="0" borderId="59" xfId="0" applyNumberFormat="1" applyFont="1" applyFill="1" applyBorder="1" applyAlignment="1">
      <alignment horizontal="center" vertical="center"/>
    </xf>
    <xf numFmtId="1" fontId="34" fillId="3" borderId="24" xfId="0" applyNumberFormat="1" applyFont="1" applyFill="1" applyBorder="1" applyAlignment="1">
      <alignment horizontal="center" vertical="center"/>
    </xf>
    <xf numFmtId="1" fontId="34" fillId="3" borderId="25" xfId="0" applyNumberFormat="1" applyFont="1" applyFill="1" applyBorder="1" applyAlignment="1">
      <alignment horizontal="center" vertical="center"/>
    </xf>
    <xf numFmtId="1" fontId="34" fillId="3" borderId="60" xfId="0" applyNumberFormat="1" applyFont="1" applyFill="1" applyBorder="1" applyAlignment="1">
      <alignment horizontal="center" vertical="center"/>
    </xf>
    <xf numFmtId="1" fontId="34" fillId="0" borderId="54" xfId="0" applyNumberFormat="1" applyFont="1" applyFill="1" applyBorder="1" applyAlignment="1">
      <alignment horizontal="center" vertical="center"/>
    </xf>
    <xf numFmtId="1" fontId="34" fillId="0" borderId="61" xfId="0" applyNumberFormat="1" applyFont="1" applyFill="1" applyBorder="1" applyAlignment="1">
      <alignment horizontal="center" vertical="center"/>
    </xf>
    <xf numFmtId="1" fontId="34" fillId="0" borderId="62" xfId="0" applyNumberFormat="1" applyFont="1" applyFill="1" applyBorder="1" applyAlignment="1">
      <alignment horizontal="center" vertical="center"/>
    </xf>
    <xf numFmtId="1" fontId="34" fillId="3" borderId="54" xfId="0" applyNumberFormat="1" applyFont="1" applyFill="1" applyBorder="1" applyAlignment="1">
      <alignment horizontal="center" vertical="center"/>
    </xf>
    <xf numFmtId="1" fontId="34" fillId="3" borderId="61" xfId="0" applyNumberFormat="1" applyFont="1" applyFill="1" applyBorder="1" applyAlignment="1">
      <alignment horizontal="center" vertical="center"/>
    </xf>
    <xf numFmtId="1" fontId="34" fillId="3" borderId="62" xfId="0" applyNumberFormat="1" applyFont="1" applyFill="1" applyBorder="1" applyAlignment="1">
      <alignment horizontal="center" vertical="center"/>
    </xf>
    <xf numFmtId="1" fontId="34" fillId="3" borderId="56" xfId="0" applyNumberFormat="1" applyFont="1" applyFill="1" applyBorder="1" applyAlignment="1">
      <alignment horizontal="center" vertical="center"/>
    </xf>
    <xf numFmtId="1" fontId="34" fillId="3" borderId="63" xfId="0" applyNumberFormat="1" applyFont="1" applyFill="1" applyBorder="1" applyAlignment="1">
      <alignment horizontal="center" vertical="center"/>
    </xf>
    <xf numFmtId="1" fontId="34" fillId="3" borderId="64" xfId="0" applyNumberFormat="1" applyFont="1" applyFill="1" applyBorder="1" applyAlignment="1">
      <alignment horizontal="center" vertical="center"/>
    </xf>
    <xf numFmtId="175" fontId="35" fillId="0" borderId="58" xfId="0" applyNumberFormat="1" applyFont="1" applyFill="1" applyBorder="1" applyAlignment="1">
      <alignment horizontal="center" vertical="center"/>
    </xf>
    <xf numFmtId="175" fontId="35" fillId="0" borderId="65" xfId="0" applyNumberFormat="1" applyFont="1" applyFill="1" applyBorder="1" applyAlignment="1">
      <alignment horizontal="center" vertical="center"/>
    </xf>
    <xf numFmtId="4" fontId="35" fillId="0" borderId="58" xfId="0" applyNumberFormat="1" applyFont="1" applyFill="1" applyBorder="1" applyAlignment="1">
      <alignment horizontal="center" vertical="center"/>
    </xf>
    <xf numFmtId="4" fontId="35" fillId="0" borderId="65" xfId="0" applyNumberFormat="1" applyFont="1" applyFill="1" applyBorder="1" applyAlignment="1">
      <alignment horizontal="center" vertical="center"/>
    </xf>
    <xf numFmtId="1" fontId="35" fillId="3" borderId="24" xfId="0" applyNumberFormat="1" applyFont="1" applyFill="1" applyBorder="1" applyAlignment="1">
      <alignment horizontal="center" vertical="center"/>
    </xf>
    <xf numFmtId="0" fontId="35" fillId="3" borderId="25" xfId="0" applyFont="1" applyFill="1" applyBorder="1" applyAlignment="1">
      <alignment horizontal="center" vertical="center"/>
    </xf>
    <xf numFmtId="0" fontId="35" fillId="3" borderId="66" xfId="0" applyFont="1" applyFill="1" applyBorder="1" applyAlignment="1">
      <alignment horizontal="center" vertical="center"/>
    </xf>
    <xf numFmtId="1" fontId="35" fillId="0" borderId="54" xfId="0" applyNumberFormat="1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1" fontId="35" fillId="3" borderId="54" xfId="0" applyNumberFormat="1" applyFont="1" applyFill="1" applyBorder="1" applyAlignment="1">
      <alignment horizontal="center" vertical="center"/>
    </xf>
    <xf numFmtId="0" fontId="35" fillId="3" borderId="61" xfId="0" applyFont="1" applyFill="1" applyBorder="1" applyAlignment="1">
      <alignment horizontal="center" vertical="center"/>
    </xf>
    <xf numFmtId="0" fontId="35" fillId="3" borderId="67" xfId="0" applyFont="1" applyFill="1" applyBorder="1" applyAlignment="1">
      <alignment horizontal="center" vertical="center"/>
    </xf>
    <xf numFmtId="1" fontId="35" fillId="3" borderId="56" xfId="0" applyNumberFormat="1" applyFont="1" applyFill="1" applyBorder="1" applyAlignment="1">
      <alignment horizontal="center" vertical="center"/>
    </xf>
    <xf numFmtId="0" fontId="35" fillId="3" borderId="63" xfId="0" applyFont="1" applyFill="1" applyBorder="1" applyAlignment="1">
      <alignment horizontal="center" vertical="center"/>
    </xf>
    <xf numFmtId="0" fontId="35" fillId="3" borderId="68" xfId="0" applyFont="1" applyFill="1" applyBorder="1" applyAlignment="1">
      <alignment horizontal="center" vertical="center"/>
    </xf>
    <xf numFmtId="3" fontId="35" fillId="3" borderId="69" xfId="0" applyNumberFormat="1" applyFont="1" applyFill="1" applyBorder="1" applyAlignment="1">
      <alignment horizontal="right" vertical="center"/>
    </xf>
    <xf numFmtId="0" fontId="35" fillId="3" borderId="70" xfId="0" applyFont="1" applyFill="1" applyBorder="1" applyAlignment="1">
      <alignment horizontal="center" vertical="center"/>
    </xf>
    <xf numFmtId="175" fontId="35" fillId="3" borderId="69" xfId="0" applyNumberFormat="1" applyFont="1" applyFill="1" applyBorder="1" applyAlignment="1">
      <alignment horizontal="right" vertical="center"/>
    </xf>
    <xf numFmtId="0" fontId="35" fillId="2" borderId="71" xfId="0" applyFont="1" applyFill="1" applyBorder="1" applyAlignment="1">
      <alignment horizontal="center" vertical="center"/>
    </xf>
    <xf numFmtId="3" fontId="38" fillId="3" borderId="69" xfId="0" applyNumberFormat="1" applyFont="1" applyFill="1" applyBorder="1" applyAlignment="1">
      <alignment horizontal="right" vertical="center"/>
    </xf>
    <xf numFmtId="0" fontId="38" fillId="3" borderId="70" xfId="0" applyFont="1" applyFill="1" applyBorder="1" applyAlignment="1">
      <alignment horizontal="center" vertical="center"/>
    </xf>
    <xf numFmtId="0" fontId="39" fillId="2" borderId="71" xfId="0" applyFont="1" applyFill="1" applyBorder="1" applyAlignment="1">
      <alignment horizontal="center" vertical="center"/>
    </xf>
    <xf numFmtId="0" fontId="34" fillId="3" borderId="70" xfId="0" applyFont="1" applyFill="1" applyBorder="1" applyAlignment="1">
      <alignment horizontal="center" vertical="center"/>
    </xf>
    <xf numFmtId="3" fontId="35" fillId="0" borderId="43" xfId="0" applyNumberFormat="1" applyFont="1" applyFill="1" applyBorder="1" applyAlignment="1">
      <alignment horizontal="right" vertical="center"/>
    </xf>
    <xf numFmtId="0" fontId="35" fillId="0" borderId="72" xfId="0" applyFont="1" applyFill="1" applyBorder="1" applyAlignment="1">
      <alignment horizontal="center" vertical="center"/>
    </xf>
    <xf numFmtId="175" fontId="35" fillId="0" borderId="43" xfId="0" applyNumberFormat="1" applyFont="1" applyFill="1" applyBorder="1" applyAlignment="1">
      <alignment horizontal="right" vertical="center"/>
    </xf>
    <xf numFmtId="0" fontId="35" fillId="2" borderId="73" xfId="0" applyFont="1" applyFill="1" applyBorder="1" applyAlignment="1">
      <alignment horizontal="center" vertical="center"/>
    </xf>
    <xf numFmtId="3" fontId="38" fillId="0" borderId="43" xfId="0" applyNumberFormat="1" applyFont="1" applyFill="1" applyBorder="1" applyAlignment="1">
      <alignment horizontal="right" vertical="center"/>
    </xf>
    <xf numFmtId="0" fontId="38" fillId="0" borderId="72" xfId="0" applyFont="1" applyFill="1" applyBorder="1" applyAlignment="1">
      <alignment horizontal="center" vertical="center"/>
    </xf>
    <xf numFmtId="0" fontId="39" fillId="2" borderId="73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3" fontId="35" fillId="3" borderId="43" xfId="0" applyNumberFormat="1" applyFont="1" applyFill="1" applyBorder="1" applyAlignment="1">
      <alignment horizontal="right" vertical="center"/>
    </xf>
    <xf numFmtId="0" fontId="35" fillId="3" borderId="72" xfId="0" applyFont="1" applyFill="1" applyBorder="1" applyAlignment="1">
      <alignment horizontal="center" vertical="center"/>
    </xf>
    <xf numFmtId="175" fontId="35" fillId="3" borderId="43" xfId="0" applyNumberFormat="1" applyFont="1" applyFill="1" applyBorder="1" applyAlignment="1">
      <alignment horizontal="right" vertical="center"/>
    </xf>
    <xf numFmtId="3" fontId="38" fillId="3" borderId="43" xfId="0" applyNumberFormat="1" applyFont="1" applyFill="1" applyBorder="1" applyAlignment="1">
      <alignment horizontal="right" vertical="center"/>
    </xf>
    <xf numFmtId="0" fontId="38" fillId="3" borderId="72" xfId="0" applyFont="1" applyFill="1" applyBorder="1" applyAlignment="1">
      <alignment horizontal="center" vertical="center"/>
    </xf>
    <xf numFmtId="0" fontId="34" fillId="3" borderId="72" xfId="0" applyFont="1" applyFill="1" applyBorder="1" applyAlignment="1">
      <alignment horizontal="center" vertical="center"/>
    </xf>
    <xf numFmtId="3" fontId="35" fillId="3" borderId="46" xfId="0" applyNumberFormat="1" applyFont="1" applyFill="1" applyBorder="1" applyAlignment="1">
      <alignment horizontal="right" vertical="center"/>
    </xf>
    <xf numFmtId="0" fontId="35" fillId="3" borderId="74" xfId="0" applyFont="1" applyFill="1" applyBorder="1" applyAlignment="1">
      <alignment horizontal="center" vertical="center"/>
    </xf>
    <xf numFmtId="175" fontId="35" fillId="3" borderId="46" xfId="0" applyNumberFormat="1" applyFont="1" applyFill="1" applyBorder="1" applyAlignment="1">
      <alignment horizontal="right" vertical="center"/>
    </xf>
    <xf numFmtId="0" fontId="35" fillId="2" borderId="75" xfId="0" applyFont="1" applyFill="1" applyBorder="1" applyAlignment="1">
      <alignment horizontal="center" vertical="center"/>
    </xf>
    <xf numFmtId="3" fontId="38" fillId="3" borderId="46" xfId="0" applyNumberFormat="1" applyFont="1" applyFill="1" applyBorder="1" applyAlignment="1">
      <alignment horizontal="right" vertical="center"/>
    </xf>
    <xf numFmtId="0" fontId="38" fillId="3" borderId="74" xfId="0" applyFont="1" applyFill="1" applyBorder="1" applyAlignment="1">
      <alignment horizontal="center" vertical="center"/>
    </xf>
    <xf numFmtId="0" fontId="39" fillId="2" borderId="75" xfId="0" applyFont="1" applyFill="1" applyBorder="1" applyAlignment="1">
      <alignment horizontal="center" vertical="center"/>
    </xf>
    <xf numFmtId="0" fontId="39" fillId="2" borderId="76" xfId="0" applyFont="1" applyFill="1" applyBorder="1" applyAlignment="1">
      <alignment horizontal="center" vertical="center"/>
    </xf>
    <xf numFmtId="0" fontId="34" fillId="3" borderId="74" xfId="0" applyFont="1" applyFill="1" applyBorder="1" applyAlignment="1">
      <alignment horizontal="center" vertical="center"/>
    </xf>
    <xf numFmtId="0" fontId="35" fillId="3" borderId="77" xfId="0" applyFont="1" applyFill="1" applyBorder="1" applyAlignment="1">
      <alignment horizontal="center" vertical="center"/>
    </xf>
    <xf numFmtId="0" fontId="35" fillId="3" borderId="78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79" xfId="0" applyFont="1" applyFill="1" applyBorder="1" applyAlignment="1">
      <alignment horizontal="center" vertical="center"/>
    </xf>
    <xf numFmtId="0" fontId="34" fillId="3" borderId="80" xfId="0" applyFont="1" applyFill="1" applyBorder="1" applyAlignment="1">
      <alignment horizontal="center" vertical="center"/>
    </xf>
    <xf numFmtId="0" fontId="35" fillId="3" borderId="79" xfId="0" applyFont="1" applyFill="1" applyBorder="1" applyAlignment="1">
      <alignment horizontal="center" vertical="center"/>
    </xf>
    <xf numFmtId="0" fontId="35" fillId="3" borderId="81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3" borderId="54" xfId="0" applyFont="1" applyFill="1" applyBorder="1" applyAlignment="1">
      <alignment horizontal="center" vertical="center"/>
    </xf>
    <xf numFmtId="0" fontId="34" fillId="3" borderId="61" xfId="0" applyFont="1" applyFill="1" applyBorder="1" applyAlignment="1">
      <alignment horizontal="center" vertical="center"/>
    </xf>
    <xf numFmtId="0" fontId="34" fillId="3" borderId="62" xfId="0" applyFont="1" applyFill="1" applyBorder="1" applyAlignment="1">
      <alignment horizontal="center" vertical="center"/>
    </xf>
    <xf numFmtId="0" fontId="34" fillId="3" borderId="56" xfId="0" applyFont="1" applyFill="1" applyBorder="1" applyAlignment="1">
      <alignment horizontal="center" vertical="center"/>
    </xf>
    <xf numFmtId="0" fontId="34" fillId="3" borderId="63" xfId="0" applyFont="1" applyFill="1" applyBorder="1" applyAlignment="1">
      <alignment horizontal="center" vertical="center"/>
    </xf>
    <xf numFmtId="0" fontId="34" fillId="3" borderId="64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14" fillId="3" borderId="69" xfId="0" applyFont="1" applyFill="1" applyBorder="1" applyAlignment="1">
      <alignment horizontal="right" vertical="center"/>
    </xf>
    <xf numFmtId="0" fontId="34" fillId="3" borderId="82" xfId="0" applyFont="1" applyFill="1" applyBorder="1" applyAlignment="1">
      <alignment horizontal="right" vertical="center"/>
    </xf>
    <xf numFmtId="49" fontId="34" fillId="3" borderId="82" xfId="0" applyNumberFormat="1" applyFont="1" applyFill="1" applyBorder="1" applyAlignment="1">
      <alignment horizontal="center" vertical="center"/>
    </xf>
    <xf numFmtId="0" fontId="34" fillId="3" borderId="82" xfId="0" applyFont="1" applyFill="1" applyBorder="1" applyAlignment="1">
      <alignment horizontal="center" vertical="center"/>
    </xf>
    <xf numFmtId="0" fontId="35" fillId="3" borderId="6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3" borderId="43" xfId="0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3" fontId="35" fillId="3" borderId="41" xfId="0" applyNumberFormat="1" applyFont="1" applyFill="1" applyBorder="1" applyAlignment="1">
      <alignment horizontal="right" vertical="center"/>
    </xf>
    <xf numFmtId="0" fontId="35" fillId="3" borderId="83" xfId="0" applyFont="1" applyFill="1" applyBorder="1" applyAlignment="1">
      <alignment horizontal="center" vertical="center"/>
    </xf>
    <xf numFmtId="175" fontId="35" fillId="3" borderId="41" xfId="0" applyNumberFormat="1" applyFont="1" applyFill="1" applyBorder="1" applyAlignment="1">
      <alignment horizontal="right" vertical="center"/>
    </xf>
    <xf numFmtId="0" fontId="6" fillId="3" borderId="83" xfId="0" applyFont="1" applyFill="1" applyBorder="1" applyAlignment="1">
      <alignment horizontal="center" vertical="center"/>
    </xf>
    <xf numFmtId="0" fontId="35" fillId="3" borderId="84" xfId="0" applyFont="1" applyFill="1" applyBorder="1" applyAlignment="1">
      <alignment horizontal="center" vertical="center"/>
    </xf>
    <xf numFmtId="0" fontId="34" fillId="3" borderId="77" xfId="0" applyFont="1" applyFill="1" applyBorder="1" applyAlignment="1">
      <alignment horizontal="center" vertical="center"/>
    </xf>
    <xf numFmtId="175" fontId="35" fillId="0" borderId="59" xfId="0" applyNumberFormat="1" applyFont="1" applyFill="1" applyBorder="1" applyAlignment="1">
      <alignment horizontal="center" vertical="center"/>
    </xf>
    <xf numFmtId="4" fontId="35" fillId="0" borderId="59" xfId="0" applyNumberFormat="1" applyFont="1" applyFill="1" applyBorder="1" applyAlignment="1">
      <alignment horizontal="center" vertical="center"/>
    </xf>
    <xf numFmtId="0" fontId="35" fillId="3" borderId="80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3" borderId="62" xfId="0" applyFont="1" applyFill="1" applyBorder="1" applyAlignment="1">
      <alignment horizontal="center" vertical="center"/>
    </xf>
    <xf numFmtId="0" fontId="35" fillId="3" borderId="64" xfId="0" applyFont="1" applyFill="1" applyBorder="1" applyAlignment="1">
      <alignment horizontal="center" vertical="center"/>
    </xf>
    <xf numFmtId="0" fontId="40" fillId="3" borderId="82" xfId="0" applyFont="1" applyFill="1" applyBorder="1" applyAlignment="1">
      <alignment horizontal="right" vertical="center"/>
    </xf>
    <xf numFmtId="49" fontId="40" fillId="3" borderId="82" xfId="0" applyNumberFormat="1" applyFont="1" applyFill="1" applyBorder="1" applyAlignment="1">
      <alignment horizontal="center" vertical="center"/>
    </xf>
    <xf numFmtId="0" fontId="40" fillId="3" borderId="82" xfId="0" applyFont="1" applyFill="1" applyBorder="1" applyAlignment="1">
      <alignment horizontal="center" vertical="center"/>
    </xf>
    <xf numFmtId="0" fontId="41" fillId="3" borderId="69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right" vertical="center"/>
    </xf>
    <xf numFmtId="49" fontId="40" fillId="0" borderId="44" xfId="0" applyNumberFormat="1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0" fillId="3" borderId="44" xfId="0" applyFont="1" applyFill="1" applyBorder="1" applyAlignment="1">
      <alignment horizontal="right" vertical="center"/>
    </xf>
    <xf numFmtId="49" fontId="40" fillId="3" borderId="44" xfId="0" applyNumberFormat="1" applyFont="1" applyFill="1" applyBorder="1" applyAlignment="1">
      <alignment horizontal="center" vertical="center"/>
    </xf>
    <xf numFmtId="0" fontId="40" fillId="3" borderId="44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right" vertical="center"/>
    </xf>
    <xf numFmtId="49" fontId="40" fillId="0" borderId="47" xfId="0" applyNumberFormat="1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1" fillId="3" borderId="85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3" borderId="45" xfId="0" applyFont="1" applyFill="1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center"/>
    </xf>
    <xf numFmtId="3" fontId="41" fillId="3" borderId="69" xfId="0" applyNumberFormat="1" applyFont="1" applyFill="1" applyBorder="1" applyAlignment="1">
      <alignment horizontal="right" vertical="center"/>
    </xf>
    <xf numFmtId="0" fontId="41" fillId="3" borderId="70" xfId="0" applyFont="1" applyFill="1" applyBorder="1" applyAlignment="1">
      <alignment horizontal="center" vertical="center"/>
    </xf>
    <xf numFmtId="175" fontId="41" fillId="3" borderId="69" xfId="0" applyNumberFormat="1" applyFont="1" applyFill="1" applyBorder="1" applyAlignment="1">
      <alignment vertical="center"/>
    </xf>
    <xf numFmtId="0" fontId="41" fillId="2" borderId="71" xfId="0" applyFont="1" applyFill="1" applyBorder="1" applyAlignment="1">
      <alignment horizontal="center" vertical="center"/>
    </xf>
    <xf numFmtId="3" fontId="47" fillId="3" borderId="69" xfId="0" applyNumberFormat="1" applyFont="1" applyFill="1" applyBorder="1" applyAlignment="1">
      <alignment horizontal="right" vertical="center"/>
    </xf>
    <xf numFmtId="0" fontId="47" fillId="3" borderId="70" xfId="0" applyFont="1" applyFill="1" applyBorder="1" applyAlignment="1">
      <alignment horizontal="center" vertical="center"/>
    </xf>
    <xf numFmtId="0" fontId="48" fillId="2" borderId="71" xfId="0" applyFont="1" applyFill="1" applyBorder="1" applyAlignment="1">
      <alignment horizontal="center" vertical="center"/>
    </xf>
    <xf numFmtId="3" fontId="41" fillId="0" borderId="43" xfId="0" applyNumberFormat="1" applyFont="1" applyFill="1" applyBorder="1" applyAlignment="1">
      <alignment horizontal="right" vertical="center"/>
    </xf>
    <xf numFmtId="0" fontId="41" fillId="0" borderId="72" xfId="0" applyFont="1" applyFill="1" applyBorder="1" applyAlignment="1">
      <alignment horizontal="center" vertical="center"/>
    </xf>
    <xf numFmtId="175" fontId="41" fillId="0" borderId="43" xfId="0" applyNumberFormat="1" applyFont="1" applyFill="1" applyBorder="1" applyAlignment="1">
      <alignment vertical="center"/>
    </xf>
    <xf numFmtId="0" fontId="41" fillId="2" borderId="73" xfId="0" applyFont="1" applyFill="1" applyBorder="1" applyAlignment="1">
      <alignment horizontal="center" vertical="center"/>
    </xf>
    <xf numFmtId="3" fontId="47" fillId="0" borderId="43" xfId="0" applyNumberFormat="1" applyFont="1" applyFill="1" applyBorder="1" applyAlignment="1">
      <alignment horizontal="right" vertical="center"/>
    </xf>
    <xf numFmtId="0" fontId="47" fillId="0" borderId="72" xfId="0" applyFont="1" applyFill="1" applyBorder="1" applyAlignment="1">
      <alignment horizontal="center" vertical="center"/>
    </xf>
    <xf numFmtId="0" fontId="48" fillId="2" borderId="73" xfId="0" applyFont="1" applyFill="1" applyBorder="1" applyAlignment="1">
      <alignment horizontal="center" vertical="center"/>
    </xf>
    <xf numFmtId="3" fontId="41" fillId="3" borderId="43" xfId="0" applyNumberFormat="1" applyFont="1" applyFill="1" applyBorder="1" applyAlignment="1">
      <alignment horizontal="right" vertical="center"/>
    </xf>
    <xf numFmtId="0" fontId="41" fillId="3" borderId="72" xfId="0" applyFont="1" applyFill="1" applyBorder="1" applyAlignment="1">
      <alignment horizontal="center" vertical="center"/>
    </xf>
    <xf numFmtId="175" fontId="41" fillId="3" borderId="43" xfId="0" applyNumberFormat="1" applyFont="1" applyFill="1" applyBorder="1" applyAlignment="1">
      <alignment vertical="center"/>
    </xf>
    <xf numFmtId="3" fontId="47" fillId="3" borderId="43" xfId="0" applyNumberFormat="1" applyFont="1" applyFill="1" applyBorder="1" applyAlignment="1">
      <alignment horizontal="right" vertical="center"/>
    </xf>
    <xf numFmtId="0" fontId="47" fillId="3" borderId="72" xfId="0" applyFont="1" applyFill="1" applyBorder="1" applyAlignment="1">
      <alignment horizontal="center" vertical="center"/>
    </xf>
    <xf numFmtId="175" fontId="41" fillId="0" borderId="43" xfId="0" applyNumberFormat="1" applyFont="1" applyFill="1" applyBorder="1" applyAlignment="1">
      <alignment horizontal="right" vertical="center"/>
    </xf>
    <xf numFmtId="175" fontId="41" fillId="3" borderId="43" xfId="0" applyNumberFormat="1" applyFont="1" applyFill="1" applyBorder="1" applyAlignment="1">
      <alignment horizontal="right" vertical="center"/>
    </xf>
    <xf numFmtId="3" fontId="41" fillId="0" borderId="46" xfId="0" applyNumberFormat="1" applyFont="1" applyFill="1" applyBorder="1" applyAlignment="1">
      <alignment horizontal="right" vertical="center"/>
    </xf>
    <xf numFmtId="0" fontId="41" fillId="0" borderId="74" xfId="0" applyFont="1" applyFill="1" applyBorder="1" applyAlignment="1">
      <alignment horizontal="center" vertical="center"/>
    </xf>
    <xf numFmtId="175" fontId="41" fillId="0" borderId="46" xfId="0" applyNumberFormat="1" applyFont="1" applyFill="1" applyBorder="1" applyAlignment="1">
      <alignment horizontal="right" vertical="center"/>
    </xf>
    <xf numFmtId="0" fontId="41" fillId="2" borderId="75" xfId="0" applyFont="1" applyFill="1" applyBorder="1" applyAlignment="1">
      <alignment horizontal="center" vertical="center"/>
    </xf>
    <xf numFmtId="3" fontId="47" fillId="0" borderId="46" xfId="0" applyNumberFormat="1" applyFont="1" applyFill="1" applyBorder="1" applyAlignment="1">
      <alignment horizontal="right" vertical="center"/>
    </xf>
    <xf numFmtId="0" fontId="47" fillId="0" borderId="74" xfId="0" applyFont="1" applyFill="1" applyBorder="1" applyAlignment="1">
      <alignment horizontal="center" vertical="center"/>
    </xf>
    <xf numFmtId="0" fontId="48" fillId="2" borderId="75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175" fontId="41" fillId="0" borderId="51" xfId="0" applyNumberFormat="1" applyFont="1" applyFill="1" applyBorder="1" applyAlignment="1">
      <alignment horizontal="center" vertical="center"/>
    </xf>
    <xf numFmtId="175" fontId="41" fillId="0" borderId="58" xfId="0" applyNumberFormat="1" applyFont="1" applyFill="1" applyBorder="1" applyAlignment="1">
      <alignment horizontal="center" vertical="center"/>
    </xf>
    <xf numFmtId="175" fontId="41" fillId="0" borderId="59" xfId="0" applyNumberFormat="1" applyFont="1" applyFill="1" applyBorder="1" applyAlignment="1">
      <alignment horizontal="center" vertical="center"/>
    </xf>
    <xf numFmtId="4" fontId="41" fillId="0" borderId="51" xfId="0" applyNumberFormat="1" applyFont="1" applyFill="1" applyBorder="1" applyAlignment="1">
      <alignment horizontal="center" vertical="center"/>
    </xf>
    <xf numFmtId="4" fontId="41" fillId="0" borderId="58" xfId="0" applyNumberFormat="1" applyFont="1" applyFill="1" applyBorder="1" applyAlignment="1">
      <alignment horizontal="center" vertical="center"/>
    </xf>
    <xf numFmtId="4" fontId="41" fillId="0" borderId="59" xfId="0" applyNumberFormat="1" applyFont="1" applyFill="1" applyBorder="1" applyAlignment="1">
      <alignment horizontal="center" vertical="center"/>
    </xf>
    <xf numFmtId="0" fontId="41" fillId="3" borderId="77" xfId="0" applyFont="1" applyFill="1" applyBorder="1" applyAlignment="1">
      <alignment horizontal="center" vertical="center"/>
    </xf>
    <xf numFmtId="0" fontId="41" fillId="3" borderId="79" xfId="0" applyFont="1" applyFill="1" applyBorder="1" applyAlignment="1">
      <alignment horizontal="center" vertical="center"/>
    </xf>
    <xf numFmtId="0" fontId="41" fillId="3" borderId="80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41" fillId="3" borderId="54" xfId="0" applyFont="1" applyFill="1" applyBorder="1" applyAlignment="1">
      <alignment horizontal="center" vertical="center"/>
    </xf>
    <xf numFmtId="0" fontId="41" fillId="3" borderId="61" xfId="0" applyFont="1" applyFill="1" applyBorder="1" applyAlignment="1">
      <alignment horizontal="center" vertical="center"/>
    </xf>
    <xf numFmtId="0" fontId="41" fillId="3" borderId="62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175" fontId="40" fillId="0" borderId="51" xfId="0" applyNumberFormat="1" applyFont="1" applyFill="1" applyBorder="1" applyAlignment="1">
      <alignment horizontal="center" vertical="center"/>
    </xf>
    <xf numFmtId="175" fontId="40" fillId="0" borderId="58" xfId="0" applyNumberFormat="1" applyFont="1" applyFill="1" applyBorder="1" applyAlignment="1">
      <alignment horizontal="center" vertical="center"/>
    </xf>
    <xf numFmtId="175" fontId="40" fillId="0" borderId="59" xfId="0" applyNumberFormat="1" applyFont="1" applyFill="1" applyBorder="1" applyAlignment="1">
      <alignment horizontal="center" vertical="center"/>
    </xf>
    <xf numFmtId="4" fontId="40" fillId="0" borderId="51" xfId="0" applyNumberFormat="1" applyFont="1" applyFill="1" applyBorder="1" applyAlignment="1">
      <alignment horizontal="center" vertical="center"/>
    </xf>
    <xf numFmtId="4" fontId="40" fillId="0" borderId="58" xfId="0" applyNumberFormat="1" applyFont="1" applyFill="1" applyBorder="1" applyAlignment="1">
      <alignment horizontal="center" vertical="center"/>
    </xf>
    <xf numFmtId="4" fontId="40" fillId="0" borderId="59" xfId="0" applyNumberFormat="1" applyFont="1" applyFill="1" applyBorder="1" applyAlignment="1">
      <alignment horizontal="center" vertical="center"/>
    </xf>
    <xf numFmtId="0" fontId="40" fillId="3" borderId="77" xfId="0" applyFont="1" applyFill="1" applyBorder="1" applyAlignment="1">
      <alignment horizontal="center" vertical="center"/>
    </xf>
    <xf numFmtId="0" fontId="40" fillId="3" borderId="25" xfId="0" applyFont="1" applyFill="1" applyBorder="1" applyAlignment="1">
      <alignment horizontal="center" vertical="center"/>
    </xf>
    <xf numFmtId="0" fontId="40" fillId="3" borderId="60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0" fillId="3" borderId="54" xfId="0" applyFont="1" applyFill="1" applyBorder="1" applyAlignment="1">
      <alignment horizontal="center" vertical="center"/>
    </xf>
    <xf numFmtId="0" fontId="40" fillId="3" borderId="61" xfId="0" applyFont="1" applyFill="1" applyBorder="1" applyAlignment="1">
      <alignment horizontal="center" vertical="center"/>
    </xf>
    <xf numFmtId="0" fontId="40" fillId="3" borderId="62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40" fillId="3" borderId="47" xfId="0" applyFont="1" applyFill="1" applyBorder="1" applyAlignment="1">
      <alignment horizontal="right" vertical="center"/>
    </xf>
    <xf numFmtId="49" fontId="40" fillId="3" borderId="47" xfId="0" applyNumberFormat="1" applyFont="1" applyFill="1" applyBorder="1" applyAlignment="1">
      <alignment horizontal="center" vertical="center"/>
    </xf>
    <xf numFmtId="0" fontId="40" fillId="3" borderId="47" xfId="0" applyFont="1" applyFill="1" applyBorder="1" applyAlignment="1">
      <alignment horizontal="center" vertical="center"/>
    </xf>
    <xf numFmtId="0" fontId="41" fillId="3" borderId="46" xfId="0" applyFont="1" applyFill="1" applyBorder="1" applyAlignment="1">
      <alignment horizontal="center" vertical="center"/>
    </xf>
    <xf numFmtId="0" fontId="41" fillId="3" borderId="86" xfId="0" applyFont="1" applyFill="1" applyBorder="1" applyAlignment="1">
      <alignment horizontal="center" vertical="center"/>
    </xf>
    <xf numFmtId="175" fontId="41" fillId="3" borderId="69" xfId="0" applyNumberFormat="1" applyFont="1" applyFill="1" applyBorder="1" applyAlignment="1">
      <alignment horizontal="right" vertical="center"/>
    </xf>
    <xf numFmtId="3" fontId="41" fillId="3" borderId="46" xfId="0" applyNumberFormat="1" applyFont="1" applyFill="1" applyBorder="1" applyAlignment="1">
      <alignment horizontal="right" vertical="center"/>
    </xf>
    <xf numFmtId="0" fontId="41" fillId="3" borderId="74" xfId="0" applyFont="1" applyFill="1" applyBorder="1" applyAlignment="1">
      <alignment horizontal="center" vertical="center"/>
    </xf>
    <xf numFmtId="175" fontId="41" fillId="3" borderId="46" xfId="0" applyNumberFormat="1" applyFont="1" applyFill="1" applyBorder="1" applyAlignment="1">
      <alignment horizontal="right" vertical="center"/>
    </xf>
    <xf numFmtId="3" fontId="47" fillId="3" borderId="46" xfId="0" applyNumberFormat="1" applyFont="1" applyFill="1" applyBorder="1" applyAlignment="1">
      <alignment horizontal="right" vertical="center"/>
    </xf>
    <xf numFmtId="0" fontId="47" fillId="3" borderId="74" xfId="0" applyFont="1" applyFill="1" applyBorder="1" applyAlignment="1">
      <alignment horizontal="center" vertical="center"/>
    </xf>
    <xf numFmtId="0" fontId="41" fillId="3" borderId="56" xfId="0" applyFont="1" applyFill="1" applyBorder="1" applyAlignment="1">
      <alignment horizontal="center" vertical="center"/>
    </xf>
    <xf numFmtId="0" fontId="41" fillId="3" borderId="64" xfId="0" applyFont="1" applyFill="1" applyBorder="1" applyAlignment="1">
      <alignment horizontal="center" vertical="center"/>
    </xf>
    <xf numFmtId="0" fontId="40" fillId="3" borderId="79" xfId="0" applyFont="1" applyFill="1" applyBorder="1" applyAlignment="1">
      <alignment horizontal="center" vertical="center"/>
    </xf>
    <xf numFmtId="0" fontId="40" fillId="3" borderId="56" xfId="0" applyFont="1" applyFill="1" applyBorder="1" applyAlignment="1">
      <alignment horizontal="center" vertical="center"/>
    </xf>
    <xf numFmtId="0" fontId="40" fillId="3" borderId="63" xfId="0" applyFont="1" applyFill="1" applyBorder="1" applyAlignment="1">
      <alignment horizontal="center" vertical="center"/>
    </xf>
    <xf numFmtId="0" fontId="40" fillId="3" borderId="64" xfId="0" applyFont="1" applyFill="1" applyBorder="1" applyAlignment="1">
      <alignment horizontal="center" vertical="center"/>
    </xf>
    <xf numFmtId="3" fontId="41" fillId="3" borderId="85" xfId="0" applyNumberFormat="1" applyFont="1" applyFill="1" applyBorder="1" applyAlignment="1">
      <alignment horizontal="center" vertical="center"/>
    </xf>
    <xf numFmtId="3" fontId="41" fillId="0" borderId="45" xfId="0" applyNumberFormat="1" applyFont="1" applyFill="1" applyBorder="1" applyAlignment="1">
      <alignment horizontal="center" vertical="center"/>
    </xf>
    <xf numFmtId="3" fontId="41" fillId="3" borderId="45" xfId="0" applyNumberFormat="1" applyFont="1" applyFill="1" applyBorder="1" applyAlignment="1">
      <alignment horizontal="center" vertical="center"/>
    </xf>
    <xf numFmtId="3" fontId="41" fillId="0" borderId="86" xfId="0" applyNumberFormat="1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3" fontId="41" fillId="3" borderId="77" xfId="0" applyNumberFormat="1" applyFont="1" applyFill="1" applyBorder="1" applyAlignment="1">
      <alignment horizontal="center" vertical="center"/>
    </xf>
    <xf numFmtId="3" fontId="41" fillId="3" borderId="79" xfId="0" applyNumberFormat="1" applyFont="1" applyFill="1" applyBorder="1" applyAlignment="1">
      <alignment horizontal="center" vertical="center"/>
    </xf>
    <xf numFmtId="3" fontId="41" fillId="3" borderId="80" xfId="0" applyNumberFormat="1" applyFont="1" applyFill="1" applyBorder="1" applyAlignment="1">
      <alignment horizontal="center" vertical="center"/>
    </xf>
    <xf numFmtId="3" fontId="41" fillId="0" borderId="54" xfId="0" applyNumberFormat="1" applyFont="1" applyFill="1" applyBorder="1" applyAlignment="1">
      <alignment horizontal="center" vertical="center"/>
    </xf>
    <xf numFmtId="3" fontId="41" fillId="0" borderId="61" xfId="0" applyNumberFormat="1" applyFont="1" applyFill="1" applyBorder="1" applyAlignment="1">
      <alignment horizontal="center" vertical="center"/>
    </xf>
    <xf numFmtId="3" fontId="41" fillId="0" borderId="62" xfId="0" applyNumberFormat="1" applyFont="1" applyFill="1" applyBorder="1" applyAlignment="1">
      <alignment horizontal="center" vertical="center"/>
    </xf>
    <xf numFmtId="3" fontId="41" fillId="3" borderId="54" xfId="0" applyNumberFormat="1" applyFont="1" applyFill="1" applyBorder="1" applyAlignment="1">
      <alignment horizontal="center" vertical="center"/>
    </xf>
    <xf numFmtId="3" fontId="41" fillId="3" borderId="61" xfId="0" applyNumberFormat="1" applyFont="1" applyFill="1" applyBorder="1" applyAlignment="1">
      <alignment horizontal="center" vertical="center"/>
    </xf>
    <xf numFmtId="3" fontId="41" fillId="3" borderId="62" xfId="0" applyNumberFormat="1" applyFont="1" applyFill="1" applyBorder="1" applyAlignment="1">
      <alignment horizontal="center" vertical="center"/>
    </xf>
    <xf numFmtId="3" fontId="41" fillId="0" borderId="56" xfId="0" applyNumberFormat="1" applyFont="1" applyFill="1" applyBorder="1" applyAlignment="1">
      <alignment horizontal="center" vertical="center"/>
    </xf>
    <xf numFmtId="3" fontId="41" fillId="0" borderId="63" xfId="0" applyNumberFormat="1" applyFont="1" applyFill="1" applyBorder="1" applyAlignment="1">
      <alignment horizontal="center" vertical="center"/>
    </xf>
    <xf numFmtId="3" fontId="41" fillId="0" borderId="64" xfId="0" applyNumberFormat="1" applyFont="1" applyFill="1" applyBorder="1" applyAlignment="1">
      <alignment horizontal="center" vertical="center"/>
    </xf>
    <xf numFmtId="3" fontId="40" fillId="3" borderId="24" xfId="0" applyNumberFormat="1" applyFont="1" applyFill="1" applyBorder="1" applyAlignment="1">
      <alignment horizontal="center" vertical="center"/>
    </xf>
    <xf numFmtId="3" fontId="40" fillId="3" borderId="25" xfId="0" applyNumberFormat="1" applyFont="1" applyFill="1" applyBorder="1" applyAlignment="1">
      <alignment horizontal="center" vertical="center"/>
    </xf>
    <xf numFmtId="3" fontId="40" fillId="3" borderId="87" xfId="0" applyNumberFormat="1" applyFont="1" applyFill="1" applyBorder="1" applyAlignment="1">
      <alignment horizontal="center" vertical="center"/>
    </xf>
    <xf numFmtId="3" fontId="40" fillId="0" borderId="54" xfId="0" applyNumberFormat="1" applyFont="1" applyFill="1" applyBorder="1" applyAlignment="1">
      <alignment horizontal="center" vertical="center"/>
    </xf>
    <xf numFmtId="3" fontId="40" fillId="0" borderId="61" xfId="0" applyNumberFormat="1" applyFont="1" applyFill="1" applyBorder="1" applyAlignment="1">
      <alignment horizontal="center" vertical="center"/>
    </xf>
    <xf numFmtId="3" fontId="40" fillId="0" borderId="62" xfId="0" applyNumberFormat="1" applyFont="1" applyFill="1" applyBorder="1" applyAlignment="1">
      <alignment horizontal="center" vertical="center"/>
    </xf>
    <xf numFmtId="3" fontId="40" fillId="3" borderId="54" xfId="0" applyNumberFormat="1" applyFont="1" applyFill="1" applyBorder="1" applyAlignment="1">
      <alignment horizontal="center" vertical="center"/>
    </xf>
    <xf numFmtId="3" fontId="40" fillId="3" borderId="61" xfId="0" applyNumberFormat="1" applyFont="1" applyFill="1" applyBorder="1" applyAlignment="1">
      <alignment horizontal="center" vertical="center"/>
    </xf>
    <xf numFmtId="3" fontId="40" fillId="3" borderId="62" xfId="0" applyNumberFormat="1" applyFont="1" applyFill="1" applyBorder="1" applyAlignment="1">
      <alignment horizontal="center" vertical="center"/>
    </xf>
    <xf numFmtId="3" fontId="40" fillId="0" borderId="56" xfId="0" applyNumberFormat="1" applyFont="1" applyFill="1" applyBorder="1" applyAlignment="1">
      <alignment horizontal="center" vertical="center"/>
    </xf>
    <xf numFmtId="3" fontId="40" fillId="0" borderId="63" xfId="0" applyNumberFormat="1" applyFont="1" applyFill="1" applyBorder="1" applyAlignment="1">
      <alignment horizontal="center" vertical="center"/>
    </xf>
    <xf numFmtId="3" fontId="40" fillId="0" borderId="64" xfId="0" applyNumberFormat="1" applyFont="1" applyFill="1" applyBorder="1" applyAlignment="1">
      <alignment horizontal="center" vertical="center"/>
    </xf>
    <xf numFmtId="0" fontId="40" fillId="3" borderId="88" xfId="0" applyFont="1" applyFill="1" applyBorder="1" applyAlignment="1">
      <alignment horizontal="right" vertical="center"/>
    </xf>
    <xf numFmtId="49" fontId="40" fillId="3" borderId="88" xfId="0" applyNumberFormat="1" applyFont="1" applyFill="1" applyBorder="1" applyAlignment="1">
      <alignment horizontal="center" vertical="center"/>
    </xf>
    <xf numFmtId="0" fontId="40" fillId="3" borderId="88" xfId="0" applyFont="1" applyFill="1" applyBorder="1" applyAlignment="1">
      <alignment horizontal="center" vertical="center"/>
    </xf>
    <xf numFmtId="0" fontId="41" fillId="3" borderId="89" xfId="0" applyFont="1" applyFill="1" applyBorder="1" applyAlignment="1">
      <alignment horizontal="center" vertical="center"/>
    </xf>
    <xf numFmtId="3" fontId="40" fillId="3" borderId="90" xfId="0" applyNumberFormat="1" applyFont="1" applyFill="1" applyBorder="1" applyAlignment="1">
      <alignment horizontal="center" vertical="center"/>
    </xf>
    <xf numFmtId="3" fontId="41" fillId="3" borderId="91" xfId="0" applyNumberFormat="1" applyFont="1" applyFill="1" applyBorder="1" applyAlignment="1">
      <alignment horizontal="center" vertical="center"/>
    </xf>
    <xf numFmtId="3" fontId="41" fillId="3" borderId="86" xfId="0" applyNumberFormat="1" applyFont="1" applyFill="1" applyBorder="1" applyAlignment="1">
      <alignment horizontal="center" vertical="center"/>
    </xf>
    <xf numFmtId="0" fontId="41" fillId="3" borderId="92" xfId="0" applyFont="1" applyFill="1" applyBorder="1" applyAlignment="1">
      <alignment horizontal="center" vertical="center"/>
    </xf>
    <xf numFmtId="3" fontId="47" fillId="3" borderId="89" xfId="0" applyNumberFormat="1" applyFont="1" applyFill="1" applyBorder="1" applyAlignment="1">
      <alignment horizontal="right" vertical="center"/>
    </xf>
    <xf numFmtId="0" fontId="47" fillId="3" borderId="92" xfId="0" applyFont="1" applyFill="1" applyBorder="1" applyAlignment="1">
      <alignment horizontal="center" vertical="center"/>
    </xf>
    <xf numFmtId="0" fontId="48" fillId="2" borderId="82" xfId="0" applyFont="1" applyFill="1" applyBorder="1" applyAlignment="1">
      <alignment vertical="center"/>
    </xf>
    <xf numFmtId="0" fontId="7" fillId="3" borderId="92" xfId="0" applyFont="1" applyFill="1" applyBorder="1" applyAlignment="1">
      <alignment horizontal="center" vertical="center"/>
    </xf>
    <xf numFmtId="0" fontId="48" fillId="2" borderId="44" xfId="0" applyFont="1" applyFill="1" applyBorder="1" applyAlignment="1">
      <alignment vertical="center"/>
    </xf>
    <xf numFmtId="0" fontId="48" fillId="2" borderId="93" xfId="0" applyFont="1" applyFill="1" applyBorder="1" applyAlignment="1">
      <alignment vertical="center"/>
    </xf>
    <xf numFmtId="3" fontId="41" fillId="3" borderId="56" xfId="0" applyNumberFormat="1" applyFont="1" applyFill="1" applyBorder="1" applyAlignment="1">
      <alignment horizontal="center" vertical="center"/>
    </xf>
    <xf numFmtId="3" fontId="41" fillId="3" borderId="64" xfId="0" applyNumberFormat="1" applyFont="1" applyFill="1" applyBorder="1" applyAlignment="1">
      <alignment horizontal="center" vertical="center"/>
    </xf>
    <xf numFmtId="3" fontId="40" fillId="3" borderId="77" xfId="0" applyNumberFormat="1" applyFont="1" applyFill="1" applyBorder="1" applyAlignment="1">
      <alignment horizontal="center" vertical="center"/>
    </xf>
    <xf numFmtId="3" fontId="40" fillId="3" borderId="79" xfId="0" applyNumberFormat="1" applyFont="1" applyFill="1" applyBorder="1" applyAlignment="1">
      <alignment horizontal="center" vertical="center"/>
    </xf>
    <xf numFmtId="3" fontId="40" fillId="3" borderId="56" xfId="0" applyNumberFormat="1" applyFont="1" applyFill="1" applyBorder="1" applyAlignment="1">
      <alignment horizontal="center" vertical="center"/>
    </xf>
    <xf numFmtId="3" fontId="40" fillId="3" borderId="63" xfId="0" applyNumberFormat="1" applyFont="1" applyFill="1" applyBorder="1" applyAlignment="1">
      <alignment horizontal="center" vertical="center"/>
    </xf>
    <xf numFmtId="3" fontId="40" fillId="3" borderId="64" xfId="0" applyNumberFormat="1" applyFont="1" applyFill="1" applyBorder="1" applyAlignment="1">
      <alignment horizontal="center" vertical="center"/>
    </xf>
    <xf numFmtId="3" fontId="11" fillId="3" borderId="52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 textRotation="255" wrapText="1"/>
    </xf>
    <xf numFmtId="0" fontId="0" fillId="2" borderId="7" xfId="0" applyFont="1" applyFill="1" applyBorder="1" applyAlignment="1">
      <alignment vertical="center" textRotation="255" wrapText="1"/>
    </xf>
    <xf numFmtId="0" fontId="0" fillId="2" borderId="2" xfId="0" applyFont="1" applyFill="1" applyBorder="1" applyAlignment="1">
      <alignment vertical="center" textRotation="255" wrapText="1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3" fillId="3" borderId="69" xfId="0" applyFont="1" applyFill="1" applyBorder="1" applyAlignment="1">
      <alignment horizontal="right" vertical="center"/>
    </xf>
    <xf numFmtId="0" fontId="7" fillId="3" borderId="82" xfId="0" applyFont="1" applyFill="1" applyBorder="1" applyAlignment="1">
      <alignment horizontal="right" vertical="center"/>
    </xf>
    <xf numFmtId="49" fontId="7" fillId="3" borderId="82" xfId="0" applyNumberFormat="1" applyFont="1" applyFill="1" applyBorder="1" applyAlignment="1">
      <alignment horizontal="center" vertical="center"/>
    </xf>
    <xf numFmtId="0" fontId="3" fillId="3" borderId="82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right" vertical="center"/>
    </xf>
    <xf numFmtId="49" fontId="7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right" vertical="center"/>
    </xf>
    <xf numFmtId="0" fontId="7" fillId="3" borderId="47" xfId="0" applyFont="1" applyFill="1" applyBorder="1" applyAlignment="1">
      <alignment horizontal="right" vertical="center"/>
    </xf>
    <xf numFmtId="49" fontId="7" fillId="3" borderId="47" xfId="0" applyNumberFormat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3" fontId="4" fillId="3" borderId="69" xfId="0" applyNumberFormat="1" applyFont="1" applyFill="1" applyBorder="1" applyAlignment="1">
      <alignment horizontal="right" vertical="center"/>
    </xf>
    <xf numFmtId="0" fontId="4" fillId="3" borderId="70" xfId="0" applyFont="1" applyFill="1" applyBorder="1" applyAlignment="1">
      <alignment horizontal="center" vertical="center"/>
    </xf>
    <xf numFmtId="175" fontId="4" fillId="3" borderId="69" xfId="0" applyNumberFormat="1" applyFont="1" applyFill="1" applyBorder="1" applyAlignment="1">
      <alignment horizontal="right" vertical="center"/>
    </xf>
    <xf numFmtId="0" fontId="4" fillId="2" borderId="71" xfId="0" applyFont="1" applyFill="1" applyBorder="1" applyAlignment="1">
      <alignment horizontal="center" vertical="center"/>
    </xf>
    <xf numFmtId="3" fontId="16" fillId="3" borderId="69" xfId="0" applyNumberFormat="1" applyFont="1" applyFill="1" applyBorder="1" applyAlignment="1">
      <alignment horizontal="right" vertical="center"/>
    </xf>
    <xf numFmtId="0" fontId="3" fillId="3" borderId="70" xfId="0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right" vertical="center"/>
    </xf>
    <xf numFmtId="0" fontId="4" fillId="0" borderId="72" xfId="0" applyFont="1" applyFill="1" applyBorder="1" applyAlignment="1">
      <alignment horizontal="center" vertical="center"/>
    </xf>
    <xf numFmtId="175" fontId="4" fillId="0" borderId="43" xfId="0" applyNumberFormat="1" applyFont="1" applyFill="1" applyBorder="1" applyAlignment="1">
      <alignment horizontal="right" vertical="center"/>
    </xf>
    <xf numFmtId="0" fontId="4" fillId="2" borderId="73" xfId="0" applyFont="1" applyFill="1" applyBorder="1" applyAlignment="1">
      <alignment horizontal="center" vertical="center"/>
    </xf>
    <xf numFmtId="3" fontId="16" fillId="0" borderId="43" xfId="0" applyNumberFormat="1" applyFont="1" applyFill="1" applyBorder="1" applyAlignment="1">
      <alignment horizontal="right" vertical="center"/>
    </xf>
    <xf numFmtId="0" fontId="3" fillId="0" borderId="72" xfId="0" applyFont="1" applyFill="1" applyBorder="1" applyAlignment="1">
      <alignment horizontal="center" vertical="center"/>
    </xf>
    <xf numFmtId="3" fontId="4" fillId="3" borderId="46" xfId="0" applyNumberFormat="1" applyFont="1" applyFill="1" applyBorder="1" applyAlignment="1">
      <alignment horizontal="right" vertical="center"/>
    </xf>
    <xf numFmtId="0" fontId="4" fillId="3" borderId="74" xfId="0" applyFont="1" applyFill="1" applyBorder="1" applyAlignment="1">
      <alignment horizontal="center" vertical="center"/>
    </xf>
    <xf numFmtId="175" fontId="4" fillId="3" borderId="46" xfId="0" applyNumberFormat="1" applyFont="1" applyFill="1" applyBorder="1" applyAlignment="1">
      <alignment horizontal="right" vertical="center"/>
    </xf>
    <xf numFmtId="0" fontId="4" fillId="2" borderId="75" xfId="0" applyFont="1" applyFill="1" applyBorder="1" applyAlignment="1">
      <alignment horizontal="center" vertical="center"/>
    </xf>
    <xf numFmtId="3" fontId="16" fillId="3" borderId="46" xfId="0" applyNumberFormat="1" applyFont="1" applyFill="1" applyBorder="1" applyAlignment="1">
      <alignment horizontal="right" vertical="center"/>
    </xf>
    <xf numFmtId="0" fontId="3" fillId="3" borderId="74" xfId="0" applyFont="1" applyFill="1" applyBorder="1" applyAlignment="1">
      <alignment horizontal="center" vertical="center"/>
    </xf>
    <xf numFmtId="174" fontId="6" fillId="0" borderId="94" xfId="0" applyNumberFormat="1" applyFont="1" applyFill="1" applyBorder="1" applyAlignment="1">
      <alignment horizontal="center" vertical="center"/>
    </xf>
    <xf numFmtId="174" fontId="6" fillId="0" borderId="95" xfId="0" applyNumberFormat="1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174" fontId="7" fillId="0" borderId="94" xfId="0" applyNumberFormat="1" applyFont="1" applyFill="1" applyBorder="1" applyAlignment="1">
      <alignment horizontal="center" vertical="center"/>
    </xf>
    <xf numFmtId="174" fontId="7" fillId="0" borderId="96" xfId="0" applyNumberFormat="1" applyFont="1" applyFill="1" applyBorder="1" applyAlignment="1">
      <alignment horizontal="center" vertical="center"/>
    </xf>
    <xf numFmtId="174" fontId="7" fillId="0" borderId="97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2" fontId="7" fillId="0" borderId="58" xfId="0" applyNumberFormat="1" applyFont="1" applyFill="1" applyBorder="1" applyAlignment="1">
      <alignment horizontal="center" vertical="center"/>
    </xf>
    <xf numFmtId="2" fontId="7" fillId="0" borderId="59" xfId="0" applyNumberFormat="1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174" fontId="6" fillId="0" borderId="96" xfId="0" applyNumberFormat="1" applyFont="1" applyFill="1" applyBorder="1" applyAlignment="1">
      <alignment horizontal="center" vertical="center"/>
    </xf>
    <xf numFmtId="174" fontId="6" fillId="0" borderId="98" xfId="0" applyNumberFormat="1" applyFont="1" applyFill="1" applyBorder="1" applyAlignment="1">
      <alignment horizontal="center" vertical="center"/>
    </xf>
    <xf numFmtId="2" fontId="6" fillId="0" borderId="58" xfId="0" applyNumberFormat="1" applyFont="1" applyFill="1" applyBorder="1" applyAlignment="1">
      <alignment horizontal="center" vertical="center"/>
    </xf>
    <xf numFmtId="2" fontId="6" fillId="0" borderId="65" xfId="0" applyNumberFormat="1" applyFont="1" applyFill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16" fillId="3" borderId="69" xfId="0" applyFont="1" applyFill="1" applyBorder="1" applyAlignment="1">
      <alignment horizontal="right" vertical="center"/>
    </xf>
    <xf numFmtId="0" fontId="16" fillId="3" borderId="82" xfId="0" applyFont="1" applyFill="1" applyBorder="1" applyAlignment="1">
      <alignment horizontal="right" vertical="center"/>
    </xf>
    <xf numFmtId="49" fontId="16" fillId="3" borderId="82" xfId="0" applyNumberFormat="1" applyFont="1" applyFill="1" applyBorder="1" applyAlignment="1">
      <alignment horizontal="center" vertical="center"/>
    </xf>
    <xf numFmtId="0" fontId="16" fillId="3" borderId="82" xfId="0" applyFont="1" applyFill="1" applyBorder="1" applyAlignment="1">
      <alignment horizontal="center" vertical="center"/>
    </xf>
    <xf numFmtId="0" fontId="21" fillId="3" borderId="69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right" vertical="center"/>
    </xf>
    <xf numFmtId="0" fontId="16" fillId="0" borderId="44" xfId="0" applyFont="1" applyFill="1" applyBorder="1" applyAlignment="1">
      <alignment horizontal="right" vertical="center"/>
    </xf>
    <xf numFmtId="49" fontId="16" fillId="0" borderId="44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right" vertical="center"/>
    </xf>
    <xf numFmtId="0" fontId="16" fillId="3" borderId="44" xfId="0" applyFont="1" applyFill="1" applyBorder="1" applyAlignment="1">
      <alignment horizontal="right" vertical="center"/>
    </xf>
    <xf numFmtId="49" fontId="16" fillId="3" borderId="44" xfId="0" applyNumberFormat="1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right" vertical="center"/>
    </xf>
    <xf numFmtId="0" fontId="16" fillId="3" borderId="47" xfId="0" applyFont="1" applyFill="1" applyBorder="1" applyAlignment="1">
      <alignment horizontal="right" vertical="center"/>
    </xf>
    <xf numFmtId="49" fontId="16" fillId="3" borderId="47" xfId="0" applyNumberFormat="1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/>
    </xf>
    <xf numFmtId="3" fontId="4" fillId="3" borderId="43" xfId="0" applyNumberFormat="1" applyFont="1" applyFill="1" applyBorder="1" applyAlignment="1">
      <alignment horizontal="right" vertical="center"/>
    </xf>
    <xf numFmtId="0" fontId="4" fillId="3" borderId="72" xfId="0" applyFont="1" applyFill="1" applyBorder="1" applyAlignment="1">
      <alignment horizontal="center" vertical="center"/>
    </xf>
    <xf numFmtId="175" fontId="4" fillId="3" borderId="43" xfId="0" applyNumberFormat="1" applyFont="1" applyFill="1" applyBorder="1" applyAlignment="1">
      <alignment horizontal="right" vertical="center"/>
    </xf>
    <xf numFmtId="3" fontId="16" fillId="3" borderId="43" xfId="0" applyNumberFormat="1" applyFont="1" applyFill="1" applyBorder="1" applyAlignment="1">
      <alignment horizontal="right" vertical="center"/>
    </xf>
    <xf numFmtId="0" fontId="3" fillId="3" borderId="72" xfId="0" applyFont="1" applyFill="1" applyBorder="1" applyAlignment="1">
      <alignment horizontal="center" vertical="center"/>
    </xf>
    <xf numFmtId="174" fontId="6" fillId="0" borderId="51" xfId="0" applyNumberFormat="1" applyFont="1" applyFill="1" applyBorder="1" applyAlignment="1">
      <alignment horizontal="center" vertical="center"/>
    </xf>
    <xf numFmtId="175" fontId="6" fillId="0" borderId="52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175" fontId="7" fillId="0" borderId="51" xfId="0" applyNumberFormat="1" applyFont="1" applyFill="1" applyBorder="1" applyAlignment="1">
      <alignment horizontal="center" vertical="center"/>
    </xf>
    <xf numFmtId="175" fontId="7" fillId="0" borderId="58" xfId="0" applyNumberFormat="1" applyFont="1" applyFill="1" applyBorder="1" applyAlignment="1">
      <alignment horizontal="center" vertical="center"/>
    </xf>
    <xf numFmtId="175" fontId="7" fillId="0" borderId="59" xfId="0" applyNumberFormat="1" applyFont="1" applyFill="1" applyBorder="1" applyAlignment="1">
      <alignment horizontal="center" vertical="center"/>
    </xf>
    <xf numFmtId="4" fontId="7" fillId="0" borderId="51" xfId="0" applyNumberFormat="1" applyFont="1" applyFill="1" applyBorder="1" applyAlignment="1">
      <alignment horizontal="center" vertical="center"/>
    </xf>
    <xf numFmtId="4" fontId="7" fillId="0" borderId="58" xfId="0" applyNumberFormat="1" applyFont="1" applyFill="1" applyBorder="1" applyAlignment="1">
      <alignment horizontal="center" vertical="center"/>
    </xf>
    <xf numFmtId="4" fontId="7" fillId="0" borderId="59" xfId="0" applyNumberFormat="1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175" fontId="6" fillId="0" borderId="51" xfId="0" applyNumberFormat="1" applyFont="1" applyFill="1" applyBorder="1" applyAlignment="1">
      <alignment horizontal="center" vertical="center"/>
    </xf>
    <xf numFmtId="175" fontId="6" fillId="0" borderId="65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65" xfId="0" applyNumberFormat="1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right" vertical="center"/>
    </xf>
    <xf numFmtId="175" fontId="6" fillId="0" borderId="58" xfId="0" applyNumberFormat="1" applyFont="1" applyFill="1" applyBorder="1" applyAlignment="1">
      <alignment horizontal="center" vertical="center"/>
    </xf>
    <xf numFmtId="4" fontId="6" fillId="0" borderId="58" xfId="0" applyNumberFormat="1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46" fillId="3" borderId="70" xfId="0" applyFont="1" applyFill="1" applyBorder="1" applyAlignment="1">
      <alignment horizontal="center" vertical="center"/>
    </xf>
    <xf numFmtId="0" fontId="46" fillId="0" borderId="72" xfId="0" applyFont="1" applyFill="1" applyBorder="1" applyAlignment="1">
      <alignment horizontal="center" vertical="center"/>
    </xf>
    <xf numFmtId="0" fontId="46" fillId="3" borderId="72" xfId="0" applyFont="1" applyFill="1" applyBorder="1" applyAlignment="1">
      <alignment horizontal="center" vertical="center"/>
    </xf>
    <xf numFmtId="0" fontId="46" fillId="3" borderId="7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right" vertical="center"/>
    </xf>
    <xf numFmtId="0" fontId="16" fillId="0" borderId="47" xfId="0" applyFont="1" applyFill="1" applyBorder="1" applyAlignment="1">
      <alignment horizontal="right" vertical="center"/>
    </xf>
    <xf numFmtId="49" fontId="16" fillId="0" borderId="47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center" vertical="center"/>
    </xf>
    <xf numFmtId="175" fontId="4" fillId="0" borderId="46" xfId="0" applyNumberFormat="1" applyFont="1" applyFill="1" applyBorder="1" applyAlignment="1">
      <alignment horizontal="right" vertical="center"/>
    </xf>
    <xf numFmtId="3" fontId="16" fillId="0" borderId="46" xfId="0" applyNumberFormat="1" applyFont="1" applyFill="1" applyBorder="1" applyAlignment="1">
      <alignment horizontal="right" vertical="center"/>
    </xf>
    <xf numFmtId="0" fontId="3" fillId="0" borderId="7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7" fillId="0" borderId="58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3" borderId="9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right" vertical="center"/>
    </xf>
    <xf numFmtId="0" fontId="7" fillId="3" borderId="44" xfId="0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3" borderId="43" xfId="0" applyNumberFormat="1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right" vertical="center"/>
    </xf>
    <xf numFmtId="0" fontId="4" fillId="3" borderId="83" xfId="0" applyFont="1" applyFill="1" applyBorder="1" applyAlignment="1">
      <alignment horizontal="center" vertical="center"/>
    </xf>
    <xf numFmtId="175" fontId="4" fillId="3" borderId="41" xfId="0" applyNumberFormat="1" applyFont="1" applyFill="1" applyBorder="1" applyAlignment="1">
      <alignment horizontal="right" vertical="center"/>
    </xf>
    <xf numFmtId="175" fontId="4" fillId="3" borderId="83" xfId="0" applyNumberFormat="1" applyFont="1" applyFill="1" applyBorder="1" applyAlignment="1">
      <alignment horizontal="center" vertical="center"/>
    </xf>
    <xf numFmtId="3" fontId="7" fillId="3" borderId="69" xfId="0" applyNumberFormat="1" applyFont="1" applyFill="1" applyBorder="1" applyAlignment="1">
      <alignment horizontal="right" vertical="center"/>
    </xf>
    <xf numFmtId="175" fontId="4" fillId="0" borderId="72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right" vertical="center"/>
    </xf>
    <xf numFmtId="175" fontId="4" fillId="3" borderId="72" xfId="0" applyNumberFormat="1" applyFont="1" applyFill="1" applyBorder="1" applyAlignment="1">
      <alignment horizontal="center" vertical="center"/>
    </xf>
    <xf numFmtId="3" fontId="7" fillId="3" borderId="43" xfId="0" applyNumberFormat="1" applyFont="1" applyFill="1" applyBorder="1" applyAlignment="1">
      <alignment horizontal="right" vertical="center"/>
    </xf>
    <xf numFmtId="175" fontId="4" fillId="3" borderId="74" xfId="0" applyNumberFormat="1" applyFont="1" applyFill="1" applyBorder="1" applyAlignment="1">
      <alignment horizontal="center" vertical="center"/>
    </xf>
    <xf numFmtId="3" fontId="7" fillId="3" borderId="46" xfId="0" applyNumberFormat="1" applyFont="1" applyFill="1" applyBorder="1" applyAlignment="1">
      <alignment horizontal="right" vertical="center"/>
    </xf>
    <xf numFmtId="1" fontId="4" fillId="3" borderId="84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1" fontId="4" fillId="3" borderId="49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right" vertical="center"/>
    </xf>
    <xf numFmtId="0" fontId="4" fillId="2" borderId="76" xfId="0" applyFont="1" applyFill="1" applyBorder="1" applyAlignment="1">
      <alignment horizontal="center" vertical="center"/>
    </xf>
    <xf numFmtId="3" fontId="7" fillId="3" borderId="47" xfId="0" applyNumberFormat="1" applyFont="1" applyFill="1" applyBorder="1" applyAlignment="1">
      <alignment horizontal="right" vertical="center"/>
    </xf>
    <xf numFmtId="0" fontId="3" fillId="3" borderId="41" xfId="0" applyFont="1" applyFill="1" applyBorder="1" applyAlignment="1">
      <alignment horizontal="right" vertical="center"/>
    </xf>
    <xf numFmtId="0" fontId="7" fillId="3" borderId="31" xfId="0" applyFont="1" applyFill="1" applyBorder="1" applyAlignment="1">
      <alignment horizontal="right" vertical="center"/>
    </xf>
    <xf numFmtId="0" fontId="7" fillId="3" borderId="31" xfId="0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horizontal="right" vertical="center"/>
    </xf>
    <xf numFmtId="0" fontId="3" fillId="3" borderId="83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right" vertical="center"/>
    </xf>
    <xf numFmtId="49" fontId="7" fillId="3" borderId="44" xfId="0" applyNumberFormat="1" applyFont="1" applyFill="1" applyBorder="1" applyAlignment="1">
      <alignment horizontal="right" vertical="center"/>
    </xf>
    <xf numFmtId="49" fontId="7" fillId="3" borderId="47" xfId="0" applyNumberFormat="1" applyFont="1" applyFill="1" applyBorder="1" applyAlignment="1">
      <alignment horizontal="right" vertical="center"/>
    </xf>
    <xf numFmtId="4" fontId="4" fillId="0" borderId="72" xfId="0" applyNumberFormat="1" applyFont="1" applyFill="1" applyBorder="1" applyAlignment="1">
      <alignment horizontal="center" vertical="center"/>
    </xf>
    <xf numFmtId="4" fontId="4" fillId="3" borderId="74" xfId="0" applyNumberFormat="1" applyFont="1" applyFill="1" applyBorder="1" applyAlignment="1">
      <alignment horizontal="center" vertical="center"/>
    </xf>
    <xf numFmtId="49" fontId="7" fillId="3" borderId="82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" fontId="4" fillId="0" borderId="50" xfId="0" applyNumberFormat="1" applyFont="1" applyFill="1" applyBorder="1" applyAlignment="1">
      <alignment horizontal="center" vertical="center"/>
    </xf>
    <xf numFmtId="4" fontId="4" fillId="3" borderId="72" xfId="0" applyNumberFormat="1" applyFont="1" applyFill="1" applyBorder="1" applyAlignment="1">
      <alignment horizontal="center" vertical="center"/>
    </xf>
    <xf numFmtId="4" fontId="4" fillId="0" borderId="74" xfId="0" applyNumberFormat="1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right" vertical="center"/>
    </xf>
    <xf numFmtId="175" fontId="4" fillId="0" borderId="74" xfId="0" applyNumberFormat="1" applyFont="1" applyFill="1" applyBorder="1" applyAlignment="1">
      <alignment horizontal="center" vertical="center"/>
    </xf>
    <xf numFmtId="175" fontId="4" fillId="0" borderId="51" xfId="0" applyNumberFormat="1" applyFont="1" applyFill="1" applyBorder="1" applyAlignment="1">
      <alignment horizontal="center" vertical="center"/>
    </xf>
    <xf numFmtId="175" fontId="4" fillId="0" borderId="52" xfId="0" applyNumberFormat="1" applyFont="1" applyFill="1" applyBorder="1" applyAlignment="1">
      <alignment horizontal="center" vertical="center"/>
    </xf>
    <xf numFmtId="4" fontId="4" fillId="0" borderId="51" xfId="0" applyNumberFormat="1" applyFont="1" applyFill="1" applyBorder="1" applyAlignment="1">
      <alignment horizontal="center" vertical="center"/>
    </xf>
    <xf numFmtId="4" fontId="4" fillId="0" borderId="52" xfId="0" applyNumberFormat="1" applyFont="1" applyFill="1" applyBorder="1" applyAlignment="1">
      <alignment horizontal="center" vertical="center"/>
    </xf>
    <xf numFmtId="1" fontId="4" fillId="3" borderId="77" xfId="0" applyNumberFormat="1" applyFont="1" applyFill="1" applyBorder="1" applyAlignment="1">
      <alignment horizontal="center" vertical="center"/>
    </xf>
    <xf numFmtId="1" fontId="4" fillId="3" borderId="78" xfId="0" applyNumberFormat="1" applyFont="1" applyFill="1" applyBorder="1" applyAlignment="1">
      <alignment horizontal="center" vertical="center"/>
    </xf>
    <xf numFmtId="1" fontId="4" fillId="0" borderId="54" xfId="0" applyNumberFormat="1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1" fontId="4" fillId="3" borderId="54" xfId="0" applyNumberFormat="1" applyFont="1" applyFill="1" applyBorder="1" applyAlignment="1">
      <alignment horizontal="center" vertical="center"/>
    </xf>
    <xf numFmtId="1" fontId="4" fillId="3" borderId="55" xfId="0" applyNumberFormat="1" applyFont="1" applyFill="1" applyBorder="1" applyAlignment="1">
      <alignment horizontal="center" vertical="center"/>
    </xf>
    <xf numFmtId="1" fontId="4" fillId="3" borderId="56" xfId="0" applyNumberFormat="1" applyFont="1" applyFill="1" applyBorder="1" applyAlignment="1">
      <alignment horizontal="center" vertical="center"/>
    </xf>
    <xf numFmtId="1" fontId="4" fillId="3" borderId="57" xfId="0" applyNumberFormat="1" applyFont="1" applyFill="1" applyBorder="1" applyAlignment="1">
      <alignment horizontal="center" vertical="center"/>
    </xf>
    <xf numFmtId="175" fontId="3" fillId="0" borderId="51" xfId="0" applyNumberFormat="1" applyFont="1" applyFill="1" applyBorder="1" applyAlignment="1">
      <alignment horizontal="center" vertical="center"/>
    </xf>
    <xf numFmtId="175" fontId="3" fillId="0" borderId="58" xfId="0" applyNumberFormat="1" applyFont="1" applyFill="1" applyBorder="1" applyAlignment="1">
      <alignment horizontal="center" vertical="center"/>
    </xf>
    <xf numFmtId="175" fontId="3" fillId="0" borderId="52" xfId="0" applyNumberFormat="1" applyFont="1" applyFill="1" applyBorder="1" applyAlignment="1">
      <alignment horizontal="center" vertical="center"/>
    </xf>
    <xf numFmtId="4" fontId="3" fillId="0" borderId="51" xfId="0" applyNumberFormat="1" applyFont="1" applyFill="1" applyBorder="1" applyAlignment="1">
      <alignment horizontal="center" vertical="center"/>
    </xf>
    <xf numFmtId="4" fontId="3" fillId="0" borderId="58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>
      <alignment horizontal="center" vertical="center"/>
    </xf>
    <xf numFmtId="1" fontId="3" fillId="3" borderId="77" xfId="0" applyNumberFormat="1" applyFont="1" applyFill="1" applyBorder="1" applyAlignment="1">
      <alignment horizontal="center" vertical="center"/>
    </xf>
    <xf numFmtId="1" fontId="3" fillId="3" borderId="79" xfId="0" applyNumberFormat="1" applyFont="1" applyFill="1" applyBorder="1" applyAlignment="1">
      <alignment horizontal="center" vertical="center"/>
    </xf>
    <xf numFmtId="1" fontId="3" fillId="3" borderId="78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/>
    </xf>
    <xf numFmtId="1" fontId="3" fillId="0" borderId="61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/>
    </xf>
    <xf numFmtId="1" fontId="3" fillId="3" borderId="54" xfId="0" applyNumberFormat="1" applyFont="1" applyFill="1" applyBorder="1" applyAlignment="1">
      <alignment horizontal="center" vertical="center"/>
    </xf>
    <xf numFmtId="1" fontId="3" fillId="3" borderId="61" xfId="0" applyNumberFormat="1" applyFont="1" applyFill="1" applyBorder="1" applyAlignment="1">
      <alignment horizontal="center" vertical="center"/>
    </xf>
    <xf numFmtId="1" fontId="3" fillId="3" borderId="55" xfId="0" applyNumberFormat="1" applyFont="1" applyFill="1" applyBorder="1" applyAlignment="1">
      <alignment horizontal="center" vertical="center"/>
    </xf>
    <xf numFmtId="1" fontId="3" fillId="3" borderId="56" xfId="0" applyNumberFormat="1" applyFont="1" applyFill="1" applyBorder="1" applyAlignment="1">
      <alignment horizontal="center" vertical="center"/>
    </xf>
    <xf numFmtId="1" fontId="3" fillId="3" borderId="63" xfId="0" applyNumberFormat="1" applyFont="1" applyFill="1" applyBorder="1" applyAlignment="1">
      <alignment horizontal="center" vertical="center"/>
    </xf>
    <xf numFmtId="1" fontId="3" fillId="3" borderId="57" xfId="0" applyNumberFormat="1" applyFont="1" applyFill="1" applyBorder="1" applyAlignment="1">
      <alignment horizontal="center" vertical="center"/>
    </xf>
    <xf numFmtId="175" fontId="4" fillId="0" borderId="58" xfId="0" applyNumberFormat="1" applyFont="1" applyFill="1" applyBorder="1" applyAlignment="1">
      <alignment horizontal="center" vertical="center"/>
    </xf>
    <xf numFmtId="175" fontId="4" fillId="0" borderId="65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4" fontId="4" fillId="0" borderId="65" xfId="0" applyNumberFormat="1" applyFont="1" applyFill="1" applyBorder="1" applyAlignment="1">
      <alignment horizontal="center" vertical="center"/>
    </xf>
    <xf numFmtId="1" fontId="4" fillId="3" borderId="79" xfId="0" applyNumberFormat="1" applyFont="1" applyFill="1" applyBorder="1" applyAlignment="1">
      <alignment horizontal="center" vertical="center"/>
    </xf>
    <xf numFmtId="1" fontId="4" fillId="3" borderId="81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1" fontId="4" fillId="0" borderId="67" xfId="0" applyNumberFormat="1" applyFont="1" applyFill="1" applyBorder="1" applyAlignment="1">
      <alignment horizontal="center" vertical="center"/>
    </xf>
    <xf numFmtId="1" fontId="4" fillId="3" borderId="61" xfId="0" applyNumberFormat="1" applyFont="1" applyFill="1" applyBorder="1" applyAlignment="1">
      <alignment horizontal="center" vertical="center"/>
    </xf>
    <xf numFmtId="1" fontId="4" fillId="3" borderId="67" xfId="0" applyNumberFormat="1" applyFont="1" applyFill="1" applyBorder="1" applyAlignment="1">
      <alignment horizontal="center" vertical="center"/>
    </xf>
    <xf numFmtId="1" fontId="4" fillId="3" borderId="63" xfId="0" applyNumberFormat="1" applyFont="1" applyFill="1" applyBorder="1" applyAlignment="1">
      <alignment horizontal="center" vertical="center"/>
    </xf>
    <xf numFmtId="1" fontId="4" fillId="3" borderId="68" xfId="0" applyNumberFormat="1" applyFont="1" applyFill="1" applyBorder="1" applyAlignment="1">
      <alignment horizontal="center" vertical="center"/>
    </xf>
    <xf numFmtId="175" fontId="3" fillId="0" borderId="59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/>
    </xf>
    <xf numFmtId="1" fontId="3" fillId="3" borderId="80" xfId="0" applyNumberFormat="1" applyFont="1" applyFill="1" applyBorder="1" applyAlignment="1">
      <alignment horizontal="center" vertical="center"/>
    </xf>
    <xf numFmtId="1" fontId="3" fillId="0" borderId="62" xfId="0" applyNumberFormat="1" applyFont="1" applyFill="1" applyBorder="1" applyAlignment="1">
      <alignment horizontal="center" vertical="center"/>
    </xf>
    <xf numFmtId="1" fontId="3" fillId="3" borderId="62" xfId="0" applyNumberFormat="1" applyFont="1" applyFill="1" applyBorder="1" applyAlignment="1">
      <alignment horizontal="center" vertical="center"/>
    </xf>
    <xf numFmtId="1" fontId="3" fillId="3" borderId="64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65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1" fontId="4" fillId="3" borderId="25" xfId="0" applyNumberFormat="1" applyFont="1" applyFill="1" applyBorder="1" applyAlignment="1">
      <alignment horizontal="center" vertical="center"/>
    </xf>
    <xf numFmtId="1" fontId="4" fillId="3" borderId="53" xfId="0" applyNumberFormat="1" applyFont="1" applyFill="1" applyBorder="1" applyAlignment="1">
      <alignment horizontal="center" vertical="center"/>
    </xf>
    <xf numFmtId="1" fontId="3" fillId="3" borderId="24" xfId="0" applyNumberFormat="1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horizontal="center" vertical="center"/>
    </xf>
    <xf numFmtId="1" fontId="3" fillId="3" borderId="60" xfId="0" applyNumberFormat="1" applyFont="1" applyFill="1" applyBorder="1" applyAlignment="1">
      <alignment horizontal="center" vertical="center"/>
    </xf>
    <xf numFmtId="1" fontId="4" fillId="3" borderId="66" xfId="0" applyNumberFormat="1" applyFont="1" applyFill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center" vertical="center"/>
    </xf>
    <xf numFmtId="1" fontId="4" fillId="0" borderId="63" xfId="0" applyNumberFormat="1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56" xfId="0" applyNumberFormat="1" applyFont="1" applyFill="1" applyBorder="1" applyAlignment="1">
      <alignment horizontal="center" vertical="center"/>
    </xf>
    <xf numFmtId="1" fontId="3" fillId="0" borderId="63" xfId="0" applyNumberFormat="1" applyFont="1" applyFill="1" applyBorder="1" applyAlignment="1">
      <alignment horizontal="center" vertical="center"/>
    </xf>
    <xf numFmtId="1" fontId="3" fillId="0" borderId="64" xfId="0" applyNumberFormat="1" applyFont="1" applyFill="1" applyBorder="1" applyAlignment="1">
      <alignment horizontal="center" vertical="center"/>
    </xf>
    <xf numFmtId="175" fontId="4" fillId="0" borderId="34" xfId="0" applyNumberFormat="1" applyFont="1" applyFill="1" applyBorder="1" applyAlignment="1">
      <alignment horizontal="center" vertical="center"/>
    </xf>
    <xf numFmtId="1" fontId="4" fillId="0" borderId="68" xfId="0" applyNumberFormat="1" applyFont="1" applyFill="1" applyBorder="1" applyAlignment="1">
      <alignment horizontal="center" vertical="center"/>
    </xf>
    <xf numFmtId="0" fontId="9" fillId="3" borderId="99" xfId="0" applyFont="1" applyFill="1" applyBorder="1" applyAlignment="1" applyProtection="1">
      <alignment horizontal="center" vertical="center"/>
      <protection/>
    </xf>
    <xf numFmtId="0" fontId="9" fillId="3" borderId="100" xfId="0" applyFont="1" applyFill="1" applyBorder="1" applyAlignment="1" applyProtection="1">
      <alignment horizontal="center" vertical="center"/>
      <protection/>
    </xf>
    <xf numFmtId="0" fontId="9" fillId="3" borderId="100" xfId="0" applyFont="1" applyFill="1" applyBorder="1" applyAlignment="1">
      <alignment horizontal="center" vertical="center"/>
    </xf>
    <xf numFmtId="49" fontId="8" fillId="3" borderId="100" xfId="0" applyNumberFormat="1" applyFont="1" applyFill="1" applyBorder="1" applyAlignment="1" applyProtection="1">
      <alignment horizontal="center" vertical="center"/>
      <protection/>
    </xf>
    <xf numFmtId="175" fontId="9" fillId="3" borderId="100" xfId="0" applyNumberFormat="1" applyFont="1" applyFill="1" applyBorder="1" applyAlignment="1" applyProtection="1">
      <alignment horizontal="center" vertical="center"/>
      <protection/>
    </xf>
    <xf numFmtId="0" fontId="9" fillId="2" borderId="101" xfId="0" applyFont="1" applyFill="1" applyBorder="1" applyAlignment="1">
      <alignment horizontal="center" vertical="center"/>
    </xf>
    <xf numFmtId="3" fontId="11" fillId="3" borderId="82" xfId="0" applyNumberFormat="1" applyFont="1" applyFill="1" applyBorder="1" applyAlignment="1">
      <alignment horizontal="right" vertical="center"/>
    </xf>
    <xf numFmtId="3" fontId="13" fillId="3" borderId="82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175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2" borderId="102" xfId="0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right" vertical="center"/>
    </xf>
    <xf numFmtId="3" fontId="13" fillId="0" borderId="44" xfId="0" applyNumberFormat="1" applyFont="1" applyFill="1" applyBorder="1" applyAlignment="1">
      <alignment horizontal="center" vertical="center"/>
    </xf>
    <xf numFmtId="0" fontId="9" fillId="3" borderId="54" xfId="0" applyFont="1" applyFill="1" applyBorder="1" applyAlignment="1" applyProtection="1">
      <alignment horizontal="center" vertical="center"/>
      <protection/>
    </xf>
    <xf numFmtId="0" fontId="9" fillId="3" borderId="61" xfId="0" applyFont="1" applyFill="1" applyBorder="1" applyAlignment="1" applyProtection="1">
      <alignment horizontal="center" vertical="center"/>
      <protection/>
    </xf>
    <xf numFmtId="0" fontId="9" fillId="3" borderId="61" xfId="0" applyFont="1" applyFill="1" applyBorder="1" applyAlignment="1">
      <alignment horizontal="center" vertical="center"/>
    </xf>
    <xf numFmtId="49" fontId="8" fillId="3" borderId="61" xfId="0" applyNumberFormat="1" applyFont="1" applyFill="1" applyBorder="1" applyAlignment="1" applyProtection="1">
      <alignment horizontal="center" vertical="center"/>
      <protection/>
    </xf>
    <xf numFmtId="175" fontId="9" fillId="3" borderId="61" xfId="0" applyNumberFormat="1" applyFont="1" applyFill="1" applyBorder="1" applyAlignment="1" applyProtection="1">
      <alignment horizontal="center" vertical="center"/>
      <protection/>
    </xf>
    <xf numFmtId="3" fontId="11" fillId="3" borderId="44" xfId="0" applyNumberFormat="1" applyFont="1" applyFill="1" applyBorder="1" applyAlignment="1">
      <alignment horizontal="right" vertical="center"/>
    </xf>
    <xf numFmtId="3" fontId="13" fillId="3" borderId="44" xfId="0" applyNumberFormat="1" applyFont="1" applyFill="1" applyBorder="1" applyAlignment="1">
      <alignment horizontal="center" vertical="center"/>
    </xf>
    <xf numFmtId="0" fontId="9" fillId="0" borderId="103" xfId="0" applyFont="1" applyFill="1" applyBorder="1" applyAlignment="1" applyProtection="1">
      <alignment horizontal="center" vertical="center"/>
      <protection/>
    </xf>
    <xf numFmtId="0" fontId="9" fillId="0" borderId="104" xfId="0" applyFont="1" applyFill="1" applyBorder="1" applyAlignment="1" applyProtection="1">
      <alignment horizontal="center" vertical="center"/>
      <protection/>
    </xf>
    <xf numFmtId="0" fontId="9" fillId="0" borderId="104" xfId="0" applyFont="1" applyFill="1" applyBorder="1" applyAlignment="1">
      <alignment horizontal="center" vertical="center"/>
    </xf>
    <xf numFmtId="0" fontId="8" fillId="0" borderId="104" xfId="0" applyFont="1" applyFill="1" applyBorder="1" applyAlignment="1" applyProtection="1">
      <alignment horizontal="center" vertical="center"/>
      <protection/>
    </xf>
    <xf numFmtId="175" fontId="9" fillId="0" borderId="104" xfId="0" applyNumberFormat="1" applyFont="1" applyFill="1" applyBorder="1" applyAlignment="1" applyProtection="1">
      <alignment horizontal="center" vertical="center"/>
      <protection/>
    </xf>
    <xf numFmtId="0" fontId="9" fillId="2" borderId="105" xfId="0" applyFont="1" applyFill="1" applyBorder="1" applyAlignment="1">
      <alignment horizontal="center" vertical="center"/>
    </xf>
    <xf numFmtId="3" fontId="11" fillId="0" borderId="47" xfId="0" applyNumberFormat="1" applyFont="1" applyFill="1" applyBorder="1" applyAlignment="1">
      <alignment horizontal="right" vertical="center"/>
    </xf>
    <xf numFmtId="3" fontId="13" fillId="0" borderId="47" xfId="0" applyNumberFormat="1" applyFont="1" applyFill="1" applyBorder="1" applyAlignment="1">
      <alignment horizontal="center" vertical="center"/>
    </xf>
    <xf numFmtId="174" fontId="9" fillId="3" borderId="100" xfId="0" applyNumberFormat="1" applyFont="1" applyFill="1" applyBorder="1" applyAlignment="1" applyProtection="1">
      <alignment horizontal="center" vertical="center"/>
      <protection/>
    </xf>
    <xf numFmtId="0" fontId="10" fillId="2" borderId="101" xfId="0" applyFont="1" applyFill="1" applyBorder="1" applyAlignment="1" applyProtection="1">
      <alignment horizontal="center" vertical="center"/>
      <protection/>
    </xf>
    <xf numFmtId="3" fontId="12" fillId="3" borderId="82" xfId="0" applyNumberFormat="1" applyFont="1" applyFill="1" applyBorder="1" applyAlignment="1">
      <alignment horizontal="center" vertical="center"/>
    </xf>
    <xf numFmtId="174" fontId="9" fillId="0" borderId="61" xfId="0" applyNumberFormat="1" applyFont="1" applyFill="1" applyBorder="1" applyAlignment="1" applyProtection="1">
      <alignment horizontal="center" vertical="center"/>
      <protection/>
    </xf>
    <xf numFmtId="0" fontId="10" fillId="2" borderId="102" xfId="0" applyFont="1" applyFill="1" applyBorder="1" applyAlignment="1" applyProtection="1">
      <alignment horizontal="center" vertical="center"/>
      <protection/>
    </xf>
    <xf numFmtId="3" fontId="12" fillId="0" borderId="44" xfId="0" applyNumberFormat="1" applyFont="1" applyFill="1" applyBorder="1" applyAlignment="1">
      <alignment horizontal="center" vertical="center"/>
    </xf>
    <xf numFmtId="174" fontId="9" fillId="3" borderId="61" xfId="0" applyNumberFormat="1" applyFont="1" applyFill="1" applyBorder="1" applyAlignment="1" applyProtection="1">
      <alignment horizontal="center" vertical="center"/>
      <protection/>
    </xf>
    <xf numFmtId="3" fontId="12" fillId="3" borderId="44" xfId="0" applyNumberFormat="1" applyFont="1" applyFill="1" applyBorder="1" applyAlignment="1">
      <alignment horizontal="center" vertical="center"/>
    </xf>
    <xf numFmtId="0" fontId="9" fillId="3" borderId="103" xfId="0" applyFont="1" applyFill="1" applyBorder="1" applyAlignment="1" applyProtection="1">
      <alignment horizontal="center" vertical="center"/>
      <protection/>
    </xf>
    <xf numFmtId="0" fontId="9" fillId="3" borderId="104" xfId="0" applyFont="1" applyFill="1" applyBorder="1" applyAlignment="1" applyProtection="1">
      <alignment horizontal="center" vertical="center"/>
      <protection/>
    </xf>
    <xf numFmtId="0" fontId="9" fillId="3" borderId="104" xfId="0" applyFont="1" applyFill="1" applyBorder="1" applyAlignment="1">
      <alignment horizontal="center" vertical="center"/>
    </xf>
    <xf numFmtId="49" fontId="8" fillId="3" borderId="104" xfId="0" applyNumberFormat="1" applyFont="1" applyFill="1" applyBorder="1" applyAlignment="1" applyProtection="1">
      <alignment horizontal="center" vertical="center"/>
      <protection/>
    </xf>
    <xf numFmtId="174" fontId="9" fillId="3" borderId="104" xfId="0" applyNumberFormat="1" applyFont="1" applyFill="1" applyBorder="1" applyAlignment="1" applyProtection="1">
      <alignment horizontal="center" vertical="center"/>
      <protection/>
    </xf>
    <xf numFmtId="0" fontId="10" fillId="2" borderId="105" xfId="0" applyFont="1" applyFill="1" applyBorder="1" applyAlignment="1" applyProtection="1">
      <alignment horizontal="center" vertical="center"/>
      <protection/>
    </xf>
    <xf numFmtId="3" fontId="11" fillId="3" borderId="47" xfId="0" applyNumberFormat="1" applyFont="1" applyFill="1" applyBorder="1" applyAlignment="1">
      <alignment horizontal="right" vertical="center"/>
    </xf>
    <xf numFmtId="3" fontId="12" fillId="3" borderId="47" xfId="0" applyNumberFormat="1" applyFont="1" applyFill="1" applyBorder="1" applyAlignment="1">
      <alignment horizontal="center" vertical="center"/>
    </xf>
    <xf numFmtId="49" fontId="9" fillId="3" borderId="100" xfId="0" applyNumberFormat="1" applyFont="1" applyFill="1" applyBorder="1" applyAlignment="1" applyProtection="1">
      <alignment horizontal="center" vertical="center"/>
      <protection/>
    </xf>
    <xf numFmtId="174" fontId="9" fillId="3" borderId="100" xfId="0" applyNumberFormat="1" applyFont="1" applyFill="1" applyBorder="1" applyAlignment="1">
      <alignment horizontal="center" vertical="center"/>
    </xf>
    <xf numFmtId="3" fontId="11" fillId="3" borderId="106" xfId="0" applyNumberFormat="1" applyFont="1" applyFill="1" applyBorder="1" applyAlignment="1">
      <alignment horizontal="right" vertical="center"/>
    </xf>
    <xf numFmtId="3" fontId="12" fillId="3" borderId="101" xfId="0" applyNumberFormat="1" applyFont="1" applyFill="1" applyBorder="1" applyAlignment="1">
      <alignment horizontal="center" vertical="center"/>
    </xf>
    <xf numFmtId="49" fontId="9" fillId="0" borderId="61" xfId="0" applyNumberFormat="1" applyFont="1" applyFill="1" applyBorder="1" applyAlignment="1" applyProtection="1">
      <alignment horizontal="center" vertical="center"/>
      <protection/>
    </xf>
    <xf numFmtId="174" fontId="9" fillId="0" borderId="61" xfId="0" applyNumberFormat="1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right" vertical="center"/>
    </xf>
    <xf numFmtId="3" fontId="12" fillId="0" borderId="102" xfId="0" applyNumberFormat="1" applyFont="1" applyFill="1" applyBorder="1" applyAlignment="1">
      <alignment horizontal="center" vertical="center"/>
    </xf>
    <xf numFmtId="49" fontId="9" fillId="3" borderId="104" xfId="0" applyNumberFormat="1" applyFont="1" applyFill="1" applyBorder="1" applyAlignment="1" applyProtection="1">
      <alignment horizontal="center" vertical="center"/>
      <protection/>
    </xf>
    <xf numFmtId="3" fontId="11" fillId="3" borderId="107" xfId="0" applyNumberFormat="1" applyFont="1" applyFill="1" applyBorder="1" applyAlignment="1">
      <alignment horizontal="right" vertical="center"/>
    </xf>
    <xf numFmtId="3" fontId="12" fillId="3" borderId="105" xfId="0" applyNumberFormat="1" applyFont="1" applyFill="1" applyBorder="1" applyAlignment="1">
      <alignment horizontal="center" vertical="center"/>
    </xf>
    <xf numFmtId="0" fontId="9" fillId="3" borderId="41" xfId="0" applyFont="1" applyFill="1" applyBorder="1" applyAlignment="1" applyProtection="1">
      <alignment horizontal="center" vertical="center"/>
      <protection/>
    </xf>
    <xf numFmtId="0" fontId="10" fillId="2" borderId="31" xfId="0" applyFont="1" applyFill="1" applyBorder="1" applyAlignment="1">
      <alignment horizontal="center" vertical="center"/>
    </xf>
    <xf numFmtId="3" fontId="11" fillId="3" borderId="53" xfId="0" applyNumberFormat="1" applyFont="1" applyFill="1" applyBorder="1" applyAlignment="1">
      <alignment horizontal="right" vertical="center"/>
    </xf>
    <xf numFmtId="3" fontId="12" fillId="3" borderId="26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/>
    </xf>
    <xf numFmtId="0" fontId="10" fillId="2" borderId="47" xfId="0" applyFont="1" applyFill="1" applyBorder="1" applyAlignment="1">
      <alignment horizontal="center" vertical="center"/>
    </xf>
    <xf numFmtId="3" fontId="11" fillId="0" borderId="107" xfId="0" applyNumberFormat="1" applyFont="1" applyFill="1" applyBorder="1" applyAlignment="1">
      <alignment horizontal="right" vertical="center"/>
    </xf>
    <xf numFmtId="3" fontId="12" fillId="0" borderId="105" xfId="0" applyNumberFormat="1" applyFont="1" applyFill="1" applyBorder="1" applyAlignment="1">
      <alignment horizontal="center" vertical="center"/>
    </xf>
    <xf numFmtId="49" fontId="16" fillId="3" borderId="108" xfId="0" applyNumberFormat="1" applyFont="1" applyFill="1" applyBorder="1" applyAlignment="1">
      <alignment horizontal="center" vertical="center"/>
    </xf>
    <xf numFmtId="0" fontId="0" fillId="3" borderId="31" xfId="0" applyNumberFormat="1" applyFont="1" applyFill="1" applyBorder="1" applyAlignment="1">
      <alignment horizontal="center" vertical="center"/>
    </xf>
    <xf numFmtId="0" fontId="0" fillId="3" borderId="108" xfId="0" applyNumberFormat="1" applyFont="1" applyFill="1" applyBorder="1" applyAlignment="1">
      <alignment horizontal="center" vertical="center"/>
    </xf>
    <xf numFmtId="0" fontId="0" fillId="3" borderId="41" xfId="0" applyNumberFormat="1" applyFont="1" applyFill="1" applyBorder="1" applyAlignment="1">
      <alignment horizontal="right" vertical="center"/>
    </xf>
    <xf numFmtId="0" fontId="0" fillId="3" borderId="83" xfId="0" applyNumberFormat="1" applyFont="1" applyFill="1" applyBorder="1" applyAlignment="1">
      <alignment horizontal="center" vertical="center"/>
    </xf>
    <xf numFmtId="0" fontId="0" fillId="2" borderId="71" xfId="0" applyFont="1" applyFill="1" applyBorder="1" applyAlignment="1">
      <alignment horizontal="center" vertical="center"/>
    </xf>
    <xf numFmtId="3" fontId="16" fillId="3" borderId="83" xfId="0" applyNumberFormat="1" applyFont="1" applyFill="1" applyBorder="1" applyAlignment="1">
      <alignment horizontal="center" vertical="center"/>
    </xf>
    <xf numFmtId="49" fontId="16" fillId="0" borderId="73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right" vertical="center"/>
    </xf>
    <xf numFmtId="0" fontId="0" fillId="0" borderId="72" xfId="0" applyNumberFormat="1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3" fontId="16" fillId="0" borderId="72" xfId="0" applyNumberFormat="1" applyFont="1" applyFill="1" applyBorder="1" applyAlignment="1">
      <alignment horizontal="center" vertical="center"/>
    </xf>
    <xf numFmtId="49" fontId="16" fillId="3" borderId="73" xfId="0" applyNumberFormat="1" applyFont="1" applyFill="1" applyBorder="1" applyAlignment="1">
      <alignment horizontal="center" vertical="center"/>
    </xf>
    <xf numFmtId="0" fontId="0" fillId="3" borderId="44" xfId="0" applyNumberFormat="1" applyFont="1" applyFill="1" applyBorder="1" applyAlignment="1">
      <alignment horizontal="center" vertical="center"/>
    </xf>
    <xf numFmtId="0" fontId="0" fillId="3" borderId="73" xfId="0" applyNumberFormat="1" applyFont="1" applyFill="1" applyBorder="1" applyAlignment="1">
      <alignment horizontal="center" vertical="center"/>
    </xf>
    <xf numFmtId="0" fontId="0" fillId="3" borderId="43" xfId="0" applyNumberFormat="1" applyFont="1" applyFill="1" applyBorder="1" applyAlignment="1">
      <alignment horizontal="right" vertical="center"/>
    </xf>
    <xf numFmtId="0" fontId="0" fillId="3" borderId="72" xfId="0" applyNumberFormat="1" applyFont="1" applyFill="1" applyBorder="1" applyAlignment="1">
      <alignment horizontal="center" vertical="center"/>
    </xf>
    <xf numFmtId="3" fontId="16" fillId="3" borderId="72" xfId="0" applyNumberFormat="1" applyFont="1" applyFill="1" applyBorder="1" applyAlignment="1">
      <alignment horizontal="center" vertical="center"/>
    </xf>
    <xf numFmtId="49" fontId="16" fillId="0" borderId="75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right" vertical="center"/>
    </xf>
    <xf numFmtId="0" fontId="0" fillId="0" borderId="74" xfId="0" applyNumberFormat="1" applyFont="1" applyFill="1" applyBorder="1" applyAlignment="1">
      <alignment horizontal="center" vertical="center"/>
    </xf>
    <xf numFmtId="0" fontId="0" fillId="2" borderId="76" xfId="0" applyFont="1" applyFill="1" applyBorder="1" applyAlignment="1">
      <alignment horizontal="center" vertical="center"/>
    </xf>
    <xf numFmtId="3" fontId="16" fillId="0" borderId="74" xfId="0" applyNumberFormat="1" applyFont="1" applyFill="1" applyBorder="1" applyAlignment="1">
      <alignment horizontal="center" vertical="center"/>
    </xf>
    <xf numFmtId="0" fontId="0" fillId="3" borderId="31" xfId="0" applyNumberFormat="1" applyFont="1" applyFill="1" applyBorder="1" applyAlignment="1">
      <alignment horizontal="right" vertical="center"/>
    </xf>
    <xf numFmtId="3" fontId="16" fillId="3" borderId="108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right" vertical="center"/>
    </xf>
    <xf numFmtId="3" fontId="16" fillId="0" borderId="73" xfId="0" applyNumberFormat="1" applyFont="1" applyFill="1" applyBorder="1" applyAlignment="1">
      <alignment horizontal="center" vertical="center"/>
    </xf>
    <xf numFmtId="0" fontId="0" fillId="3" borderId="44" xfId="0" applyNumberFormat="1" applyFont="1" applyFill="1" applyBorder="1" applyAlignment="1">
      <alignment horizontal="right" vertical="center"/>
    </xf>
    <xf numFmtId="3" fontId="16" fillId="3" borderId="73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right" vertical="center"/>
    </xf>
    <xf numFmtId="0" fontId="0" fillId="2" borderId="75" xfId="0" applyFont="1" applyFill="1" applyBorder="1" applyAlignment="1">
      <alignment horizontal="center" vertical="center"/>
    </xf>
    <xf numFmtId="3" fontId="16" fillId="0" borderId="75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vertical="center"/>
    </xf>
    <xf numFmtId="3" fontId="0" fillId="3" borderId="108" xfId="0" applyNumberFormat="1" applyFont="1" applyFill="1" applyBorder="1" applyAlignment="1">
      <alignment horizontal="center" vertical="center"/>
    </xf>
    <xf numFmtId="3" fontId="0" fillId="3" borderId="41" xfId="0" applyNumberFormat="1" applyFont="1" applyFill="1" applyBorder="1" applyAlignment="1">
      <alignment horizontal="right" vertical="center"/>
    </xf>
    <xf numFmtId="3" fontId="0" fillId="0" borderId="73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right" vertical="center"/>
    </xf>
    <xf numFmtId="3" fontId="0" fillId="3" borderId="73" xfId="0" applyNumberFormat="1" applyFont="1" applyFill="1" applyBorder="1" applyAlignment="1">
      <alignment horizontal="center" vertical="center"/>
    </xf>
    <xf numFmtId="3" fontId="0" fillId="3" borderId="43" xfId="0" applyNumberFormat="1" applyFont="1" applyFill="1" applyBorder="1" applyAlignment="1">
      <alignment horizontal="right" vertical="center"/>
    </xf>
    <xf numFmtId="3" fontId="0" fillId="0" borderId="75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right" vertical="center"/>
    </xf>
    <xf numFmtId="174" fontId="0" fillId="3" borderId="41" xfId="0" applyNumberFormat="1" applyFont="1" applyFill="1" applyBorder="1" applyAlignment="1">
      <alignment horizontal="right" vertical="center"/>
    </xf>
    <xf numFmtId="174" fontId="0" fillId="0" borderId="43" xfId="0" applyNumberFormat="1" applyFont="1" applyFill="1" applyBorder="1" applyAlignment="1">
      <alignment horizontal="right" vertical="center"/>
    </xf>
    <xf numFmtId="174" fontId="0" fillId="3" borderId="43" xfId="0" applyNumberFormat="1" applyFont="1" applyFill="1" applyBorder="1" applyAlignment="1">
      <alignment horizontal="right" vertical="center"/>
    </xf>
    <xf numFmtId="174" fontId="0" fillId="0" borderId="46" xfId="0" applyNumberFormat="1" applyFont="1" applyFill="1" applyBorder="1" applyAlignment="1">
      <alignment horizontal="right" vertical="center"/>
    </xf>
    <xf numFmtId="174" fontId="0" fillId="3" borderId="31" xfId="0" applyNumberFormat="1" applyFont="1" applyFill="1" applyBorder="1" applyAlignment="1">
      <alignment horizontal="right" vertical="center"/>
    </xf>
    <xf numFmtId="174" fontId="0" fillId="0" borderId="44" xfId="0" applyNumberFormat="1" applyFont="1" applyFill="1" applyBorder="1" applyAlignment="1">
      <alignment horizontal="right" vertical="center"/>
    </xf>
    <xf numFmtId="174" fontId="0" fillId="3" borderId="44" xfId="0" applyNumberFormat="1" applyFont="1" applyFill="1" applyBorder="1" applyAlignment="1">
      <alignment horizontal="right" vertical="center"/>
    </xf>
    <xf numFmtId="174" fontId="0" fillId="0" borderId="47" xfId="0" applyNumberFormat="1" applyFont="1" applyFill="1" applyBorder="1" applyAlignment="1">
      <alignment horizontal="right" vertical="center"/>
    </xf>
    <xf numFmtId="49" fontId="16" fillId="3" borderId="75" xfId="0" applyNumberFormat="1" applyFont="1" applyFill="1" applyBorder="1" applyAlignment="1">
      <alignment horizontal="center" vertical="center"/>
    </xf>
    <xf numFmtId="0" fontId="0" fillId="3" borderId="47" xfId="0" applyNumberFormat="1" applyFont="1" applyFill="1" applyBorder="1" applyAlignment="1">
      <alignment horizontal="center" vertical="center"/>
    </xf>
    <xf numFmtId="3" fontId="0" fillId="3" borderId="75" xfId="0" applyNumberFormat="1" applyFont="1" applyFill="1" applyBorder="1" applyAlignment="1">
      <alignment horizontal="center" vertical="center"/>
    </xf>
    <xf numFmtId="3" fontId="0" fillId="3" borderId="46" xfId="0" applyNumberFormat="1" applyFont="1" applyFill="1" applyBorder="1" applyAlignment="1">
      <alignment horizontal="right" vertical="center"/>
    </xf>
    <xf numFmtId="0" fontId="0" fillId="3" borderId="74" xfId="0" applyNumberFormat="1" applyFont="1" applyFill="1" applyBorder="1" applyAlignment="1">
      <alignment horizontal="center" vertical="center"/>
    </xf>
    <xf numFmtId="3" fontId="16" fillId="3" borderId="75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left" vertical="center"/>
    </xf>
    <xf numFmtId="0" fontId="4" fillId="3" borderId="6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left" vertical="center"/>
    </xf>
    <xf numFmtId="0" fontId="4" fillId="3" borderId="67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right" vertical="center"/>
    </xf>
    <xf numFmtId="0" fontId="7" fillId="4" borderId="47" xfId="0" applyFont="1" applyFill="1" applyBorder="1" applyAlignment="1">
      <alignment horizontal="right" vertical="center"/>
    </xf>
    <xf numFmtId="0" fontId="7" fillId="4" borderId="47" xfId="0" applyFont="1" applyFill="1" applyBorder="1" applyAlignment="1">
      <alignment horizontal="left" vertical="center"/>
    </xf>
    <xf numFmtId="49" fontId="7" fillId="4" borderId="47" xfId="0" applyNumberFormat="1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109" xfId="0" applyFont="1" applyFill="1" applyBorder="1" applyAlignment="1">
      <alignment horizontal="center" vertical="center"/>
    </xf>
    <xf numFmtId="0" fontId="4" fillId="3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3" borderId="111" xfId="0" applyFont="1" applyFill="1" applyBorder="1" applyAlignment="1">
      <alignment horizontal="center" vertical="center"/>
    </xf>
    <xf numFmtId="0" fontId="4" fillId="4" borderId="112" xfId="0" applyFont="1" applyFill="1" applyBorder="1" applyAlignment="1">
      <alignment horizontal="center" vertical="center"/>
    </xf>
    <xf numFmtId="1" fontId="4" fillId="3" borderId="69" xfId="0" applyNumberFormat="1" applyFont="1" applyFill="1" applyBorder="1" applyAlignment="1">
      <alignment horizontal="center" vertical="center"/>
    </xf>
    <xf numFmtId="3" fontId="7" fillId="3" borderId="70" xfId="0" applyNumberFormat="1" applyFont="1" applyFill="1" applyBorder="1" applyAlignment="1">
      <alignment horizontal="center" vertical="center"/>
    </xf>
    <xf numFmtId="3" fontId="7" fillId="0" borderId="72" xfId="0" applyNumberFormat="1" applyFont="1" applyFill="1" applyBorder="1" applyAlignment="1">
      <alignment horizontal="center" vertical="center"/>
    </xf>
    <xf numFmtId="3" fontId="7" fillId="3" borderId="72" xfId="0" applyNumberFormat="1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175" fontId="4" fillId="0" borderId="59" xfId="0" applyNumberFormat="1" applyFont="1" applyFill="1" applyBorder="1" applyAlignment="1">
      <alignment horizontal="center" vertical="center"/>
    </xf>
    <xf numFmtId="4" fontId="4" fillId="0" borderId="59" xfId="0" applyNumberFormat="1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4" borderId="113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4" borderId="103" xfId="0" applyFont="1" applyFill="1" applyBorder="1" applyAlignment="1">
      <alignment horizontal="center" vertical="center"/>
    </xf>
    <xf numFmtId="0" fontId="3" fillId="4" borderId="104" xfId="0" applyFont="1" applyFill="1" applyBorder="1" applyAlignment="1">
      <alignment horizontal="center" vertical="center"/>
    </xf>
    <xf numFmtId="0" fontId="3" fillId="4" borderId="113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right" vertical="center"/>
    </xf>
    <xf numFmtId="0" fontId="7" fillId="4" borderId="44" xfId="0" applyFont="1" applyFill="1" applyBorder="1" applyAlignment="1">
      <alignment horizontal="right" vertical="center"/>
    </xf>
    <xf numFmtId="0" fontId="7" fillId="4" borderId="44" xfId="0" applyFont="1" applyFill="1" applyBorder="1" applyAlignment="1">
      <alignment horizontal="left" vertical="center"/>
    </xf>
    <xf numFmtId="49" fontId="7" fillId="4" borderId="44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3" fontId="4" fillId="4" borderId="43" xfId="0" applyNumberFormat="1" applyFont="1" applyFill="1" applyBorder="1" applyAlignment="1">
      <alignment horizontal="right" vertical="center"/>
    </xf>
    <xf numFmtId="0" fontId="4" fillId="4" borderId="72" xfId="0" applyFont="1" applyFill="1" applyBorder="1" applyAlignment="1">
      <alignment horizontal="center" vertical="center"/>
    </xf>
    <xf numFmtId="3" fontId="16" fillId="4" borderId="43" xfId="0" applyNumberFormat="1" applyFont="1" applyFill="1" applyBorder="1" applyAlignment="1">
      <alignment horizontal="right" vertical="center"/>
    </xf>
    <xf numFmtId="3" fontId="7" fillId="4" borderId="72" xfId="0" applyNumberFormat="1" applyFont="1" applyFill="1" applyBorder="1" applyAlignment="1">
      <alignment horizontal="center" vertical="center"/>
    </xf>
    <xf numFmtId="3" fontId="4" fillId="4" borderId="46" xfId="0" applyNumberFormat="1" applyFont="1" applyFill="1" applyBorder="1" applyAlignment="1">
      <alignment horizontal="right" vertical="center"/>
    </xf>
    <xf numFmtId="0" fontId="4" fillId="4" borderId="74" xfId="0" applyFont="1" applyFill="1" applyBorder="1" applyAlignment="1">
      <alignment horizontal="center" vertical="center"/>
    </xf>
    <xf numFmtId="3" fontId="16" fillId="4" borderId="46" xfId="0" applyNumberFormat="1" applyFont="1" applyFill="1" applyBorder="1" applyAlignment="1">
      <alignment horizontal="right" vertical="center"/>
    </xf>
    <xf numFmtId="3" fontId="7" fillId="4" borderId="74" xfId="0" applyNumberFormat="1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4" fillId="3" borderId="81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4" borderId="107" xfId="0" applyFont="1" applyFill="1" applyBorder="1" applyAlignment="1">
      <alignment horizontal="center" vertical="center"/>
    </xf>
    <xf numFmtId="3" fontId="16" fillId="3" borderId="41" xfId="0" applyNumberFormat="1" applyFont="1" applyFill="1" applyBorder="1" applyAlignment="1">
      <alignment horizontal="right" vertical="center"/>
    </xf>
    <xf numFmtId="3" fontId="7" fillId="3" borderId="83" xfId="0" applyNumberFormat="1" applyFont="1" applyFill="1" applyBorder="1" applyAlignment="1">
      <alignment horizontal="center" vertical="center"/>
    </xf>
    <xf numFmtId="3" fontId="7" fillId="0" borderId="74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4" fillId="0" borderId="10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right" vertical="center"/>
    </xf>
    <xf numFmtId="0" fontId="20" fillId="3" borderId="31" xfId="0" applyFont="1" applyFill="1" applyBorder="1" applyAlignment="1">
      <alignment horizontal="left" vertical="center"/>
    </xf>
    <xf numFmtId="49" fontId="20" fillId="3" borderId="31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7" fillId="3" borderId="11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right" vertical="center"/>
    </xf>
    <xf numFmtId="0" fontId="20" fillId="0" borderId="44" xfId="0" applyFont="1" applyFill="1" applyBorder="1" applyAlignment="1">
      <alignment horizontal="left" vertical="center"/>
    </xf>
    <xf numFmtId="49" fontId="20" fillId="0" borderId="44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right" vertical="center"/>
    </xf>
    <xf numFmtId="0" fontId="20" fillId="3" borderId="44" xfId="0" applyFont="1" applyFill="1" applyBorder="1" applyAlignment="1">
      <alignment horizontal="left" vertical="center"/>
    </xf>
    <xf numFmtId="49" fontId="20" fillId="3" borderId="44" xfId="0" applyNumberFormat="1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right" vertical="center"/>
    </xf>
    <xf numFmtId="0" fontId="20" fillId="0" borderId="47" xfId="0" applyFont="1" applyFill="1" applyBorder="1" applyAlignment="1">
      <alignment horizontal="left" vertical="center"/>
    </xf>
    <xf numFmtId="49" fontId="20" fillId="0" borderId="47" xfId="0" applyNumberFormat="1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3" fontId="6" fillId="3" borderId="41" xfId="0" applyNumberFormat="1" applyFont="1" applyFill="1" applyBorder="1" applyAlignment="1">
      <alignment horizontal="right" vertical="center"/>
    </xf>
    <xf numFmtId="175" fontId="6" fillId="3" borderId="41" xfId="0" applyNumberFormat="1" applyFont="1" applyFill="1" applyBorder="1" applyAlignment="1">
      <alignment horizontal="center" vertical="center"/>
    </xf>
    <xf numFmtId="3" fontId="20" fillId="3" borderId="69" xfId="0" applyNumberFormat="1" applyFont="1" applyFill="1" applyBorder="1" applyAlignment="1">
      <alignment horizontal="right" vertical="center"/>
    </xf>
    <xf numFmtId="3" fontId="6" fillId="0" borderId="43" xfId="0" applyNumberFormat="1" applyFont="1" applyFill="1" applyBorder="1" applyAlignment="1">
      <alignment horizontal="right" vertical="center"/>
    </xf>
    <xf numFmtId="175" fontId="6" fillId="0" borderId="43" xfId="0" applyNumberFormat="1" applyFont="1" applyFill="1" applyBorder="1" applyAlignment="1">
      <alignment horizontal="center" vertical="center"/>
    </xf>
    <xf numFmtId="3" fontId="20" fillId="0" borderId="43" xfId="0" applyNumberFormat="1" applyFont="1" applyFill="1" applyBorder="1" applyAlignment="1">
      <alignment horizontal="right" vertical="center"/>
    </xf>
    <xf numFmtId="3" fontId="6" fillId="3" borderId="43" xfId="0" applyNumberFormat="1" applyFont="1" applyFill="1" applyBorder="1" applyAlignment="1">
      <alignment horizontal="right" vertical="center"/>
    </xf>
    <xf numFmtId="175" fontId="6" fillId="3" borderId="43" xfId="0" applyNumberFormat="1" applyFont="1" applyFill="1" applyBorder="1" applyAlignment="1">
      <alignment horizontal="center" vertical="center"/>
    </xf>
    <xf numFmtId="3" fontId="20" fillId="3" borderId="43" xfId="0" applyNumberFormat="1" applyFont="1" applyFill="1" applyBorder="1" applyAlignment="1">
      <alignment horizontal="right" vertical="center"/>
    </xf>
    <xf numFmtId="3" fontId="6" fillId="0" borderId="46" xfId="0" applyNumberFormat="1" applyFont="1" applyFill="1" applyBorder="1" applyAlignment="1">
      <alignment horizontal="right" vertical="center"/>
    </xf>
    <xf numFmtId="0" fontId="6" fillId="0" borderId="74" xfId="0" applyFont="1" applyFill="1" applyBorder="1" applyAlignment="1">
      <alignment horizontal="center" vertical="center"/>
    </xf>
    <xf numFmtId="3" fontId="20" fillId="0" borderId="46" xfId="0" applyNumberFormat="1" applyFont="1" applyFill="1" applyBorder="1" applyAlignment="1">
      <alignment horizontal="right" vertical="center"/>
    </xf>
    <xf numFmtId="175" fontId="17" fillId="0" borderId="51" xfId="0" applyNumberFormat="1" applyFont="1" applyFill="1" applyBorder="1" applyAlignment="1">
      <alignment horizontal="center" vertical="center"/>
    </xf>
    <xf numFmtId="175" fontId="17" fillId="0" borderId="58" xfId="0" applyNumberFormat="1" applyFont="1" applyFill="1" applyBorder="1" applyAlignment="1">
      <alignment horizontal="center" vertical="center"/>
    </xf>
    <xf numFmtId="175" fontId="17" fillId="0" borderId="52" xfId="0" applyNumberFormat="1" applyFont="1" applyFill="1" applyBorder="1" applyAlignment="1">
      <alignment horizontal="center" vertical="center"/>
    </xf>
    <xf numFmtId="4" fontId="17" fillId="0" borderId="51" xfId="0" applyNumberFormat="1" applyFont="1" applyFill="1" applyBorder="1" applyAlignment="1">
      <alignment horizontal="center" vertical="center"/>
    </xf>
    <xf numFmtId="4" fontId="17" fillId="0" borderId="58" xfId="0" applyNumberFormat="1" applyFont="1" applyFill="1" applyBorder="1" applyAlignment="1">
      <alignment horizontal="center" vertical="center"/>
    </xf>
    <xf numFmtId="4" fontId="17" fillId="0" borderId="52" xfId="0" applyNumberFormat="1" applyFont="1" applyFill="1" applyBorder="1" applyAlignment="1">
      <alignment horizontal="center" vertical="center"/>
    </xf>
    <xf numFmtId="0" fontId="17" fillId="3" borderId="77" xfId="0" applyFont="1" applyFill="1" applyBorder="1" applyAlignment="1">
      <alignment horizontal="center" vertical="center"/>
    </xf>
    <xf numFmtId="0" fontId="17" fillId="3" borderId="79" xfId="0" applyFont="1" applyFill="1" applyBorder="1" applyAlignment="1">
      <alignment horizontal="center" vertical="center"/>
    </xf>
    <xf numFmtId="0" fontId="17" fillId="3" borderId="78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3" borderId="54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  <xf numFmtId="0" fontId="17" fillId="3" borderId="55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175" fontId="14" fillId="0" borderId="51" xfId="0" applyNumberFormat="1" applyFont="1" applyFill="1" applyBorder="1" applyAlignment="1">
      <alignment horizontal="center" vertical="center"/>
    </xf>
    <xf numFmtId="175" fontId="14" fillId="0" borderId="58" xfId="0" applyNumberFormat="1" applyFont="1" applyFill="1" applyBorder="1" applyAlignment="1">
      <alignment horizontal="center" vertical="center"/>
    </xf>
    <xf numFmtId="175" fontId="14" fillId="0" borderId="59" xfId="0" applyNumberFormat="1" applyFont="1" applyFill="1" applyBorder="1" applyAlignment="1">
      <alignment horizontal="center" vertical="center"/>
    </xf>
    <xf numFmtId="4" fontId="14" fillId="0" borderId="51" xfId="0" applyNumberFormat="1" applyFont="1" applyFill="1" applyBorder="1" applyAlignment="1">
      <alignment horizontal="center" vertical="center"/>
    </xf>
    <xf numFmtId="4" fontId="14" fillId="0" borderId="58" xfId="0" applyNumberFormat="1" applyFont="1" applyFill="1" applyBorder="1" applyAlignment="1">
      <alignment horizontal="center" vertical="center"/>
    </xf>
    <xf numFmtId="4" fontId="14" fillId="0" borderId="59" xfId="0" applyNumberFormat="1" applyFont="1" applyFill="1" applyBorder="1" applyAlignment="1">
      <alignment horizontal="center" vertical="center"/>
    </xf>
    <xf numFmtId="0" fontId="14" fillId="3" borderId="77" xfId="0" applyFont="1" applyFill="1" applyBorder="1" applyAlignment="1">
      <alignment horizontal="center" vertical="center"/>
    </xf>
    <xf numFmtId="0" fontId="14" fillId="3" borderId="79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175" fontId="17" fillId="0" borderId="65" xfId="0" applyNumberFormat="1" applyFont="1" applyFill="1" applyBorder="1" applyAlignment="1">
      <alignment horizontal="center" vertical="center"/>
    </xf>
    <xf numFmtId="4" fontId="17" fillId="0" borderId="65" xfId="0" applyNumberFormat="1" applyFont="1" applyFill="1" applyBorder="1" applyAlignment="1">
      <alignment horizontal="center" vertical="center"/>
    </xf>
    <xf numFmtId="0" fontId="17" fillId="3" borderId="81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3" borderId="6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right" vertical="center"/>
    </xf>
    <xf numFmtId="0" fontId="20" fillId="3" borderId="47" xfId="0" applyFont="1" applyFill="1" applyBorder="1" applyAlignment="1">
      <alignment horizontal="left" vertical="center"/>
    </xf>
    <xf numFmtId="49" fontId="20" fillId="3" borderId="47" xfId="0" applyNumberFormat="1" applyFont="1" applyFill="1" applyBorder="1" applyAlignment="1">
      <alignment horizontal="center" vertical="center"/>
    </xf>
    <xf numFmtId="0" fontId="6" fillId="3" borderId="103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3" fontId="6" fillId="3" borderId="46" xfId="0" applyNumberFormat="1" applyFont="1" applyFill="1" applyBorder="1" applyAlignment="1">
      <alignment horizontal="right" vertical="center"/>
    </xf>
    <xf numFmtId="175" fontId="6" fillId="3" borderId="46" xfId="0" applyNumberFormat="1" applyFont="1" applyFill="1" applyBorder="1" applyAlignment="1">
      <alignment horizontal="center" vertical="center"/>
    </xf>
    <xf numFmtId="3" fontId="20" fillId="3" borderId="46" xfId="0" applyNumberFormat="1" applyFont="1" applyFill="1" applyBorder="1" applyAlignment="1">
      <alignment horizontal="right" vertical="center"/>
    </xf>
    <xf numFmtId="175" fontId="17" fillId="0" borderId="59" xfId="0" applyNumberFormat="1" applyFont="1" applyFill="1" applyBorder="1" applyAlignment="1">
      <alignment horizontal="center" vertical="center"/>
    </xf>
    <xf numFmtId="4" fontId="17" fillId="0" borderId="59" xfId="0" applyNumberFormat="1" applyFont="1" applyFill="1" applyBorder="1" applyAlignment="1">
      <alignment horizontal="center" vertical="center"/>
    </xf>
    <xf numFmtId="0" fontId="17" fillId="3" borderId="80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3" borderId="62" xfId="0" applyFont="1" applyFill="1" applyBorder="1" applyAlignment="1">
      <alignment horizontal="center" vertical="center"/>
    </xf>
    <xf numFmtId="0" fontId="17" fillId="3" borderId="56" xfId="0" applyFont="1" applyFill="1" applyBorder="1" applyAlignment="1">
      <alignment horizontal="center" vertical="center"/>
    </xf>
    <xf numFmtId="0" fontId="17" fillId="3" borderId="63" xfId="0" applyFont="1" applyFill="1" applyBorder="1" applyAlignment="1">
      <alignment horizontal="center" vertical="center"/>
    </xf>
    <xf numFmtId="0" fontId="17" fillId="3" borderId="64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center" vertical="center"/>
    </xf>
    <xf numFmtId="0" fontId="17" fillId="3" borderId="68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175" fontId="14" fillId="0" borderId="52" xfId="0" applyNumberFormat="1" applyFont="1" applyFill="1" applyBorder="1" applyAlignment="1">
      <alignment horizontal="center" vertical="center"/>
    </xf>
    <xf numFmtId="4" fontId="14" fillId="0" borderId="52" xfId="0" applyNumberFormat="1" applyFont="1" applyFill="1" applyBorder="1" applyAlignment="1">
      <alignment horizontal="center" vertical="center"/>
    </xf>
    <xf numFmtId="0" fontId="14" fillId="3" borderId="78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3" borderId="82" xfId="0" applyFont="1" applyFill="1" applyBorder="1" applyAlignment="1">
      <alignment horizontal="right" vertical="center"/>
    </xf>
    <xf numFmtId="0" fontId="14" fillId="3" borderId="82" xfId="0" applyFont="1" applyFill="1" applyBorder="1" applyAlignment="1">
      <alignment horizontal="left" vertical="center"/>
    </xf>
    <xf numFmtId="49" fontId="14" fillId="3" borderId="82" xfId="0" applyNumberFormat="1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right" vertical="center"/>
    </xf>
    <xf numFmtId="0" fontId="14" fillId="0" borderId="44" xfId="0" applyFont="1" applyFill="1" applyBorder="1" applyAlignment="1">
      <alignment horizontal="left" vertical="center"/>
    </xf>
    <xf numFmtId="49" fontId="14" fillId="0" borderId="44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right" vertical="center"/>
    </xf>
    <xf numFmtId="0" fontId="14" fillId="3" borderId="44" xfId="0" applyFont="1" applyFill="1" applyBorder="1" applyAlignment="1">
      <alignment horizontal="left" vertical="center"/>
    </xf>
    <xf numFmtId="49" fontId="14" fillId="3" borderId="44" xfId="0" applyNumberFormat="1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right" vertical="center"/>
    </xf>
    <xf numFmtId="0" fontId="14" fillId="3" borderId="47" xfId="0" applyFont="1" applyFill="1" applyBorder="1" applyAlignment="1">
      <alignment horizontal="left" vertical="center"/>
    </xf>
    <xf numFmtId="49" fontId="14" fillId="3" borderId="47" xfId="0" applyNumberFormat="1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3" fontId="6" fillId="3" borderId="41" xfId="0" applyNumberFormat="1" applyFont="1" applyFill="1" applyBorder="1" applyAlignment="1">
      <alignment horizontal="center" vertical="center"/>
    </xf>
    <xf numFmtId="3" fontId="14" fillId="3" borderId="69" xfId="0" applyNumberFormat="1" applyFont="1" applyFill="1" applyBorder="1" applyAlignment="1">
      <alignment horizontal="right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right" vertical="center"/>
    </xf>
    <xf numFmtId="3" fontId="6" fillId="3" borderId="43" xfId="0" applyNumberFormat="1" applyFont="1" applyFill="1" applyBorder="1" applyAlignment="1">
      <alignment horizontal="center" vertical="center"/>
    </xf>
    <xf numFmtId="3" fontId="14" fillId="3" borderId="43" xfId="0" applyNumberFormat="1" applyFont="1" applyFill="1" applyBorder="1" applyAlignment="1">
      <alignment horizontal="right" vertical="center"/>
    </xf>
    <xf numFmtId="3" fontId="6" fillId="3" borderId="46" xfId="0" applyNumberFormat="1" applyFont="1" applyFill="1" applyBorder="1" applyAlignment="1">
      <alignment horizontal="center" vertical="center"/>
    </xf>
    <xf numFmtId="3" fontId="14" fillId="3" borderId="46" xfId="0" applyNumberFormat="1" applyFont="1" applyFill="1" applyBorder="1" applyAlignment="1">
      <alignment horizontal="right" vertical="center"/>
    </xf>
    <xf numFmtId="175" fontId="21" fillId="0" borderId="51" xfId="0" applyNumberFormat="1" applyFont="1" applyFill="1" applyBorder="1" applyAlignment="1">
      <alignment horizontal="center" vertical="center"/>
    </xf>
    <xf numFmtId="175" fontId="21" fillId="0" borderId="58" xfId="0" applyNumberFormat="1" applyFont="1" applyFill="1" applyBorder="1" applyAlignment="1">
      <alignment horizontal="center" vertical="center"/>
    </xf>
    <xf numFmtId="175" fontId="21" fillId="0" borderId="52" xfId="0" applyNumberFormat="1" applyFont="1" applyFill="1" applyBorder="1" applyAlignment="1">
      <alignment horizontal="center" vertical="center"/>
    </xf>
    <xf numFmtId="4" fontId="21" fillId="0" borderId="51" xfId="0" applyNumberFormat="1" applyFont="1" applyFill="1" applyBorder="1" applyAlignment="1">
      <alignment horizontal="center" vertical="center"/>
    </xf>
    <xf numFmtId="4" fontId="21" fillId="0" borderId="58" xfId="0" applyNumberFormat="1" applyFont="1" applyFill="1" applyBorder="1" applyAlignment="1">
      <alignment horizontal="center" vertical="center"/>
    </xf>
    <xf numFmtId="4" fontId="21" fillId="0" borderId="52" xfId="0" applyNumberFormat="1" applyFont="1" applyFill="1" applyBorder="1" applyAlignment="1">
      <alignment horizontal="center" vertical="center"/>
    </xf>
    <xf numFmtId="0" fontId="21" fillId="3" borderId="77" xfId="0" applyFont="1" applyFill="1" applyBorder="1" applyAlignment="1">
      <alignment horizontal="center" vertical="center"/>
    </xf>
    <xf numFmtId="0" fontId="21" fillId="3" borderId="79" xfId="0" applyFont="1" applyFill="1" applyBorder="1" applyAlignment="1">
      <alignment horizontal="center" vertical="center"/>
    </xf>
    <xf numFmtId="0" fontId="21" fillId="3" borderId="78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horizontal="center" vertical="center"/>
    </xf>
    <xf numFmtId="0" fontId="21" fillId="3" borderId="61" xfId="0" applyFont="1" applyFill="1" applyBorder="1" applyAlignment="1">
      <alignment horizontal="center" vertical="center"/>
    </xf>
    <xf numFmtId="0" fontId="21" fillId="3" borderId="55" xfId="0" applyFont="1" applyFill="1" applyBorder="1" applyAlignment="1">
      <alignment horizontal="center" vertical="center"/>
    </xf>
    <xf numFmtId="0" fontId="21" fillId="3" borderId="56" xfId="0" applyFont="1" applyFill="1" applyBorder="1" applyAlignment="1">
      <alignment horizontal="center" vertical="center"/>
    </xf>
    <xf numFmtId="0" fontId="21" fillId="3" borderId="63" xfId="0" applyFont="1" applyFill="1" applyBorder="1" applyAlignment="1">
      <alignment horizontal="center" vertical="center"/>
    </xf>
    <xf numFmtId="0" fontId="21" fillId="3" borderId="57" xfId="0" applyFont="1" applyFill="1" applyBorder="1" applyAlignment="1">
      <alignment horizontal="center" vertical="center"/>
    </xf>
    <xf numFmtId="175" fontId="16" fillId="0" borderId="51" xfId="0" applyNumberFormat="1" applyFont="1" applyFill="1" applyBorder="1" applyAlignment="1">
      <alignment horizontal="center" vertical="center"/>
    </xf>
    <xf numFmtId="175" fontId="16" fillId="0" borderId="58" xfId="0" applyNumberFormat="1" applyFont="1" applyFill="1" applyBorder="1" applyAlignment="1">
      <alignment horizontal="center" vertical="center"/>
    </xf>
    <xf numFmtId="175" fontId="16" fillId="0" borderId="59" xfId="0" applyNumberFormat="1" applyFont="1" applyFill="1" applyBorder="1" applyAlignment="1">
      <alignment horizontal="center" vertical="center"/>
    </xf>
    <xf numFmtId="4" fontId="16" fillId="0" borderId="51" xfId="0" applyNumberFormat="1" applyFont="1" applyFill="1" applyBorder="1" applyAlignment="1">
      <alignment horizontal="center" vertical="center"/>
    </xf>
    <xf numFmtId="4" fontId="16" fillId="0" borderId="58" xfId="0" applyNumberFormat="1" applyFont="1" applyFill="1" applyBorder="1" applyAlignment="1">
      <alignment horizontal="center" vertical="center"/>
    </xf>
    <xf numFmtId="4" fontId="16" fillId="0" borderId="59" xfId="0" applyNumberFormat="1" applyFont="1" applyFill="1" applyBorder="1" applyAlignment="1">
      <alignment horizontal="center" vertical="center"/>
    </xf>
    <xf numFmtId="0" fontId="16" fillId="3" borderId="77" xfId="0" applyFont="1" applyFill="1" applyBorder="1" applyAlignment="1">
      <alignment horizontal="center" vertical="center"/>
    </xf>
    <xf numFmtId="0" fontId="16" fillId="3" borderId="79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/>
    </xf>
    <xf numFmtId="0" fontId="16" fillId="3" borderId="61" xfId="0" applyFont="1" applyFill="1" applyBorder="1" applyAlignment="1">
      <alignment horizontal="center" vertical="center"/>
    </xf>
    <xf numFmtId="0" fontId="16" fillId="3" borderId="62" xfId="0" applyFont="1" applyFill="1" applyBorder="1" applyAlignment="1">
      <alignment horizontal="center" vertical="center"/>
    </xf>
    <xf numFmtId="0" fontId="16" fillId="3" borderId="56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175" fontId="21" fillId="0" borderId="65" xfId="0" applyNumberFormat="1" applyFont="1" applyFill="1" applyBorder="1" applyAlignment="1">
      <alignment horizontal="center" vertical="center"/>
    </xf>
    <xf numFmtId="4" fontId="21" fillId="0" borderId="65" xfId="0" applyNumberFormat="1" applyFont="1" applyFill="1" applyBorder="1" applyAlignment="1">
      <alignment horizontal="center" vertical="center"/>
    </xf>
    <xf numFmtId="0" fontId="21" fillId="3" borderId="81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3" borderId="67" xfId="0" applyFont="1" applyFill="1" applyBorder="1" applyAlignment="1">
      <alignment horizontal="center" vertical="center"/>
    </xf>
    <xf numFmtId="0" fontId="21" fillId="3" borderId="68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right" vertical="center"/>
    </xf>
    <xf numFmtId="0" fontId="14" fillId="3" borderId="31" xfId="0" applyFont="1" applyFill="1" applyBorder="1" applyAlignment="1">
      <alignment horizontal="left" vertical="center"/>
    </xf>
    <xf numFmtId="49" fontId="14" fillId="3" borderId="31" xfId="0" applyNumberFormat="1" applyFont="1" applyFill="1" applyBorder="1" applyAlignment="1">
      <alignment horizontal="center" vertical="center"/>
    </xf>
    <xf numFmtId="0" fontId="21" fillId="3" borderId="66" xfId="0" applyFont="1" applyFill="1" applyBorder="1" applyAlignment="1">
      <alignment horizontal="center" vertical="center"/>
    </xf>
    <xf numFmtId="0" fontId="21" fillId="3" borderId="112" xfId="0" applyFont="1" applyFill="1" applyBorder="1" applyAlignment="1">
      <alignment horizontal="center" vertical="center"/>
    </xf>
    <xf numFmtId="0" fontId="21" fillId="3" borderId="115" xfId="0" applyFont="1" applyFill="1" applyBorder="1" applyAlignment="1">
      <alignment horizontal="center" vertical="center"/>
    </xf>
    <xf numFmtId="0" fontId="21" fillId="0" borderId="111" xfId="0" applyFont="1" applyFill="1" applyBorder="1" applyAlignment="1">
      <alignment horizontal="center" vertical="center"/>
    </xf>
    <xf numFmtId="0" fontId="21" fillId="3" borderId="111" xfId="0" applyFont="1" applyFill="1" applyBorder="1" applyAlignment="1">
      <alignment horizontal="center" vertical="center"/>
    </xf>
    <xf numFmtId="0" fontId="21" fillId="3" borderId="116" xfId="0" applyFont="1" applyFill="1" applyBorder="1" applyAlignment="1">
      <alignment horizontal="center" vertical="center"/>
    </xf>
    <xf numFmtId="3" fontId="6" fillId="3" borderId="69" xfId="0" applyNumberFormat="1" applyFont="1" applyFill="1" applyBorder="1" applyAlignment="1">
      <alignment horizontal="right" vertical="center"/>
    </xf>
    <xf numFmtId="3" fontId="6" fillId="3" borderId="69" xfId="0" applyNumberFormat="1" applyFont="1" applyFill="1" applyBorder="1" applyAlignment="1">
      <alignment horizontal="center" vertical="center"/>
    </xf>
    <xf numFmtId="175" fontId="21" fillId="0" borderId="59" xfId="0" applyNumberFormat="1" applyFont="1" applyFill="1" applyBorder="1" applyAlignment="1">
      <alignment horizontal="center" vertical="center"/>
    </xf>
    <xf numFmtId="4" fontId="21" fillId="0" borderId="59" xfId="0" applyNumberFormat="1" applyFont="1" applyFill="1" applyBorder="1" applyAlignment="1">
      <alignment horizontal="center" vertical="center"/>
    </xf>
    <xf numFmtId="0" fontId="21" fillId="3" borderId="8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3" borderId="62" xfId="0" applyFont="1" applyFill="1" applyBorder="1" applyAlignment="1">
      <alignment horizontal="center" vertical="center"/>
    </xf>
    <xf numFmtId="0" fontId="21" fillId="3" borderId="64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100" xfId="0" applyFont="1" applyFill="1" applyBorder="1" applyAlignment="1">
      <alignment horizontal="center" vertical="center"/>
    </xf>
    <xf numFmtId="0" fontId="16" fillId="3" borderId="87" xfId="0" applyFont="1" applyFill="1" applyBorder="1" applyAlignment="1">
      <alignment horizontal="center" vertical="center"/>
    </xf>
    <xf numFmtId="0" fontId="21" fillId="3" borderId="114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right" vertical="center"/>
    </xf>
    <xf numFmtId="0" fontId="14" fillId="0" borderId="47" xfId="0" applyFont="1" applyFill="1" applyBorder="1" applyAlignment="1">
      <alignment horizontal="left" vertical="center"/>
    </xf>
    <xf numFmtId="49" fontId="14" fillId="0" borderId="47" xfId="0" applyNumberFormat="1" applyFont="1" applyFill="1" applyBorder="1" applyAlignment="1">
      <alignment horizontal="center" vertical="center"/>
    </xf>
    <xf numFmtId="0" fontId="21" fillId="0" borderId="112" xfId="0" applyFont="1" applyFill="1" applyBorder="1" applyAlignment="1">
      <alignment horizontal="center" vertical="center"/>
    </xf>
    <xf numFmtId="3" fontId="21" fillId="3" borderId="77" xfId="0" applyNumberFormat="1" applyFont="1" applyFill="1" applyBorder="1" applyAlignment="1">
      <alignment horizontal="center" vertical="center"/>
    </xf>
    <xf numFmtId="3" fontId="21" fillId="3" borderId="79" xfId="0" applyNumberFormat="1" applyFont="1" applyFill="1" applyBorder="1" applyAlignment="1">
      <alignment horizontal="center" vertical="center"/>
    </xf>
    <xf numFmtId="3" fontId="21" fillId="3" borderId="78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/>
    </xf>
    <xf numFmtId="3" fontId="21" fillId="0" borderId="61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3" borderId="54" xfId="0" applyNumberFormat="1" applyFont="1" applyFill="1" applyBorder="1" applyAlignment="1">
      <alignment horizontal="center" vertical="center"/>
    </xf>
    <xf numFmtId="3" fontId="21" fillId="3" borderId="61" xfId="0" applyNumberFormat="1" applyFont="1" applyFill="1" applyBorder="1" applyAlignment="1">
      <alignment horizontal="center" vertical="center"/>
    </xf>
    <xf numFmtId="3" fontId="21" fillId="3" borderId="55" xfId="0" applyNumberFormat="1" applyFont="1" applyFill="1" applyBorder="1" applyAlignment="1">
      <alignment horizontal="center" vertical="center"/>
    </xf>
    <xf numFmtId="3" fontId="21" fillId="0" borderId="56" xfId="0" applyNumberFormat="1" applyFont="1" applyFill="1" applyBorder="1" applyAlignment="1">
      <alignment horizontal="center" vertical="center"/>
    </xf>
    <xf numFmtId="3" fontId="21" fillId="0" borderId="63" xfId="0" applyNumberFormat="1" applyFont="1" applyFill="1" applyBorder="1" applyAlignment="1">
      <alignment horizontal="center" vertical="center"/>
    </xf>
    <xf numFmtId="3" fontId="21" fillId="0" borderId="57" xfId="0" applyNumberFormat="1" applyFont="1" applyFill="1" applyBorder="1" applyAlignment="1">
      <alignment horizontal="center" vertical="center"/>
    </xf>
    <xf numFmtId="3" fontId="16" fillId="3" borderId="77" xfId="0" applyNumberFormat="1" applyFont="1" applyFill="1" applyBorder="1" applyAlignment="1">
      <alignment horizontal="center" vertical="center"/>
    </xf>
    <xf numFmtId="3" fontId="16" fillId="3" borderId="79" xfId="0" applyNumberFormat="1" applyFont="1" applyFill="1" applyBorder="1" applyAlignment="1">
      <alignment horizontal="center" vertical="center"/>
    </xf>
    <xf numFmtId="3" fontId="16" fillId="3" borderId="80" xfId="0" applyNumberFormat="1" applyFont="1" applyFill="1" applyBorder="1" applyAlignment="1">
      <alignment horizontal="center" vertical="center"/>
    </xf>
    <xf numFmtId="3" fontId="16" fillId="0" borderId="54" xfId="0" applyNumberFormat="1" applyFont="1" applyFill="1" applyBorder="1" applyAlignment="1">
      <alignment horizontal="center" vertical="center"/>
    </xf>
    <xf numFmtId="3" fontId="16" fillId="0" borderId="61" xfId="0" applyNumberFormat="1" applyFont="1" applyFill="1" applyBorder="1" applyAlignment="1">
      <alignment horizontal="center" vertical="center"/>
    </xf>
    <xf numFmtId="3" fontId="16" fillId="0" borderId="62" xfId="0" applyNumberFormat="1" applyFont="1" applyFill="1" applyBorder="1" applyAlignment="1">
      <alignment horizontal="center" vertical="center"/>
    </xf>
    <xf numFmtId="3" fontId="16" fillId="3" borderId="54" xfId="0" applyNumberFormat="1" applyFont="1" applyFill="1" applyBorder="1" applyAlignment="1">
      <alignment horizontal="center" vertical="center"/>
    </xf>
    <xf numFmtId="3" fontId="16" fillId="3" borderId="61" xfId="0" applyNumberFormat="1" applyFont="1" applyFill="1" applyBorder="1" applyAlignment="1">
      <alignment horizontal="center" vertical="center"/>
    </xf>
    <xf numFmtId="3" fontId="16" fillId="3" borderId="62" xfId="0" applyNumberFormat="1" applyFont="1" applyFill="1" applyBorder="1" applyAlignment="1">
      <alignment horizontal="center" vertical="center"/>
    </xf>
    <xf numFmtId="3" fontId="16" fillId="0" borderId="56" xfId="0" applyNumberFormat="1" applyFont="1" applyFill="1" applyBorder="1" applyAlignment="1">
      <alignment horizontal="center" vertical="center"/>
    </xf>
    <xf numFmtId="3" fontId="16" fillId="0" borderId="63" xfId="0" applyNumberFormat="1" applyFont="1" applyFill="1" applyBorder="1" applyAlignment="1">
      <alignment horizontal="center" vertical="center"/>
    </xf>
    <xf numFmtId="3" fontId="16" fillId="0" borderId="64" xfId="0" applyNumberFormat="1" applyFont="1" applyFill="1" applyBorder="1" applyAlignment="1">
      <alignment horizontal="center" vertical="center"/>
    </xf>
    <xf numFmtId="3" fontId="21" fillId="3" borderId="81" xfId="0" applyNumberFormat="1" applyFont="1" applyFill="1" applyBorder="1" applyAlignment="1">
      <alignment horizontal="center" vertical="center"/>
    </xf>
    <xf numFmtId="3" fontId="21" fillId="0" borderId="67" xfId="0" applyNumberFormat="1" applyFont="1" applyFill="1" applyBorder="1" applyAlignment="1">
      <alignment horizontal="center" vertical="center"/>
    </xf>
    <xf numFmtId="3" fontId="21" fillId="3" borderId="67" xfId="0" applyNumberFormat="1" applyFont="1" applyFill="1" applyBorder="1" applyAlignment="1">
      <alignment horizontal="center" vertical="center"/>
    </xf>
    <xf numFmtId="3" fontId="21" fillId="0" borderId="117" xfId="0" applyNumberFormat="1" applyFont="1" applyFill="1" applyBorder="1" applyAlignment="1">
      <alignment horizontal="center" vertical="center"/>
    </xf>
    <xf numFmtId="3" fontId="21" fillId="0" borderId="118" xfId="0" applyNumberFormat="1" applyFont="1" applyFill="1" applyBorder="1" applyAlignment="1">
      <alignment horizontal="center" vertical="center"/>
    </xf>
    <xf numFmtId="3" fontId="21" fillId="0" borderId="119" xfId="0" applyNumberFormat="1" applyFont="1" applyFill="1" applyBorder="1" applyAlignment="1">
      <alignment horizontal="center" vertical="center"/>
    </xf>
    <xf numFmtId="0" fontId="16" fillId="3" borderId="70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3" borderId="72" xfId="0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3" fontId="14" fillId="0" borderId="46" xfId="0" applyNumberFormat="1" applyFont="1" applyFill="1" applyBorder="1" applyAlignment="1">
      <alignment horizontal="right" vertical="center"/>
    </xf>
    <xf numFmtId="0" fontId="16" fillId="0" borderId="74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/>
    </xf>
    <xf numFmtId="3" fontId="4" fillId="3" borderId="43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left" vertical="center"/>
    </xf>
    <xf numFmtId="0" fontId="4" fillId="3" borderId="103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3" fontId="4" fillId="3" borderId="69" xfId="0" applyNumberFormat="1" applyFont="1" applyFill="1" applyBorder="1" applyAlignment="1">
      <alignment horizontal="center" vertical="center"/>
    </xf>
    <xf numFmtId="3" fontId="4" fillId="3" borderId="46" xfId="0" applyNumberFormat="1" applyFont="1" applyFill="1" applyBorder="1" applyAlignment="1">
      <alignment horizontal="center" vertical="center"/>
    </xf>
    <xf numFmtId="3" fontId="4" fillId="3" borderId="110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4" fillId="3" borderId="111" xfId="0" applyNumberFormat="1" applyFont="1" applyFill="1" applyBorder="1" applyAlignment="1">
      <alignment horizontal="center" vertical="center"/>
    </xf>
    <xf numFmtId="3" fontId="4" fillId="3" borderId="116" xfId="0" applyNumberFormat="1" applyFont="1" applyFill="1" applyBorder="1" applyAlignment="1">
      <alignment horizontal="center" vertical="center"/>
    </xf>
    <xf numFmtId="0" fontId="16" fillId="3" borderId="74" xfId="0" applyFont="1" applyFill="1" applyBorder="1" applyAlignment="1">
      <alignment horizontal="center" vertical="center"/>
    </xf>
    <xf numFmtId="3" fontId="4" fillId="0" borderId="65" xfId="0" applyNumberFormat="1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3" fontId="4" fillId="3" borderId="77" xfId="0" applyNumberFormat="1" applyFont="1" applyFill="1" applyBorder="1" applyAlignment="1">
      <alignment horizontal="center" vertical="center"/>
    </xf>
    <xf numFmtId="3" fontId="4" fillId="3" borderId="78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3" fontId="4" fillId="0" borderId="55" xfId="0" applyNumberFormat="1" applyFont="1" applyFill="1" applyBorder="1" applyAlignment="1">
      <alignment horizontal="center" vertical="center"/>
    </xf>
    <xf numFmtId="3" fontId="4" fillId="3" borderId="54" xfId="0" applyNumberFormat="1" applyFont="1" applyFill="1" applyBorder="1" applyAlignment="1">
      <alignment horizontal="center" vertical="center"/>
    </xf>
    <xf numFmtId="3" fontId="4" fillId="3" borderId="55" xfId="0" applyNumberFormat="1" applyFont="1" applyFill="1" applyBorder="1" applyAlignment="1">
      <alignment horizontal="center" vertical="center"/>
    </xf>
    <xf numFmtId="3" fontId="4" fillId="3" borderId="56" xfId="0" applyNumberFormat="1" applyFont="1" applyFill="1" applyBorder="1" applyAlignment="1">
      <alignment horizontal="center" vertical="center"/>
    </xf>
    <xf numFmtId="3" fontId="4" fillId="3" borderId="57" xfId="0" applyNumberFormat="1" applyFont="1" applyFill="1" applyBorder="1" applyAlignment="1">
      <alignment horizontal="center" vertical="center"/>
    </xf>
    <xf numFmtId="3" fontId="3" fillId="3" borderId="77" xfId="0" applyNumberFormat="1" applyFont="1" applyFill="1" applyBorder="1" applyAlignment="1">
      <alignment horizontal="center" vertical="center"/>
    </xf>
    <xf numFmtId="3" fontId="3" fillId="3" borderId="79" xfId="0" applyNumberFormat="1" applyFont="1" applyFill="1" applyBorder="1" applyAlignment="1">
      <alignment horizontal="center" vertical="center"/>
    </xf>
    <xf numFmtId="3" fontId="3" fillId="3" borderId="80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3" fontId="3" fillId="3" borderId="54" xfId="0" applyNumberFormat="1" applyFont="1" applyFill="1" applyBorder="1" applyAlignment="1">
      <alignment horizontal="center" vertical="center"/>
    </xf>
    <xf numFmtId="3" fontId="3" fillId="3" borderId="61" xfId="0" applyNumberFormat="1" applyFont="1" applyFill="1" applyBorder="1" applyAlignment="1">
      <alignment horizontal="center" vertical="center"/>
    </xf>
    <xf numFmtId="3" fontId="3" fillId="3" borderId="62" xfId="0" applyNumberFormat="1" applyFont="1" applyFill="1" applyBorder="1" applyAlignment="1">
      <alignment horizontal="center" vertical="center"/>
    </xf>
    <xf numFmtId="3" fontId="3" fillId="3" borderId="56" xfId="0" applyNumberFormat="1" applyFont="1" applyFill="1" applyBorder="1" applyAlignment="1">
      <alignment horizontal="center" vertical="center"/>
    </xf>
    <xf numFmtId="3" fontId="3" fillId="3" borderId="63" xfId="0" applyNumberFormat="1" applyFont="1" applyFill="1" applyBorder="1" applyAlignment="1">
      <alignment horizontal="center" vertical="center"/>
    </xf>
    <xf numFmtId="3" fontId="3" fillId="3" borderId="64" xfId="0" applyNumberFormat="1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vertical="center"/>
    </xf>
    <xf numFmtId="49" fontId="16" fillId="3" borderId="31" xfId="0" applyNumberFormat="1" applyFont="1" applyFill="1" applyBorder="1" applyAlignment="1">
      <alignment horizontal="center" vertical="center"/>
    </xf>
    <xf numFmtId="49" fontId="16" fillId="3" borderId="31" xfId="0" applyNumberFormat="1" applyFont="1" applyFill="1" applyBorder="1" applyAlignment="1">
      <alignment horizontal="right" vertical="center"/>
    </xf>
    <xf numFmtId="0" fontId="4" fillId="3" borderId="11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vertical="center" wrapText="1"/>
    </xf>
    <xf numFmtId="0" fontId="16" fillId="0" borderId="44" xfId="0" applyFont="1" applyFill="1" applyBorder="1" applyAlignment="1">
      <alignment horizontal="center" vertical="center" wrapText="1"/>
    </xf>
    <xf numFmtId="49" fontId="16" fillId="0" borderId="44" xfId="0" applyNumberFormat="1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vertical="center" wrapText="1"/>
    </xf>
    <xf numFmtId="0" fontId="16" fillId="3" borderId="44" xfId="0" applyFont="1" applyFill="1" applyBorder="1" applyAlignment="1">
      <alignment horizontal="center" vertical="center" wrapText="1"/>
    </xf>
    <xf numFmtId="49" fontId="16" fillId="3" borderId="44" xfId="0" applyNumberFormat="1" applyFont="1" applyFill="1" applyBorder="1" applyAlignment="1">
      <alignment horizontal="right" vertical="center"/>
    </xf>
    <xf numFmtId="0" fontId="6" fillId="3" borderId="54" xfId="0" applyFont="1" applyFill="1" applyBorder="1" applyAlignment="1">
      <alignment horizontal="center" vertical="center" wrapText="1"/>
    </xf>
    <xf numFmtId="49" fontId="16" fillId="0" borderId="44" xfId="0" applyNumberFormat="1" applyFont="1" applyFill="1" applyBorder="1" applyAlignment="1">
      <alignment horizontal="center" vertical="center" wrapText="1"/>
    </xf>
    <xf numFmtId="49" fontId="16" fillId="3" borderId="47" xfId="0" applyNumberFormat="1" applyFont="1" applyFill="1" applyBorder="1" applyAlignment="1">
      <alignment horizontal="right" vertical="center"/>
    </xf>
    <xf numFmtId="0" fontId="4" fillId="3" borderId="69" xfId="0" applyNumberFormat="1" applyFont="1" applyFill="1" applyBorder="1" applyAlignment="1">
      <alignment horizontal="right" vertical="center"/>
    </xf>
    <xf numFmtId="0" fontId="6" fillId="3" borderId="70" xfId="0" applyNumberFormat="1" applyFont="1" applyFill="1" applyBorder="1" applyAlignment="1">
      <alignment horizontal="center" vertical="center"/>
    </xf>
    <xf numFmtId="174" fontId="4" fillId="3" borderId="82" xfId="0" applyNumberFormat="1" applyFont="1" applyFill="1" applyBorder="1" applyAlignment="1">
      <alignment horizontal="right" vertical="center"/>
    </xf>
    <xf numFmtId="0" fontId="4" fillId="3" borderId="82" xfId="0" applyNumberFormat="1" applyFont="1" applyFill="1" applyBorder="1" applyAlignment="1">
      <alignment horizontal="center" vertical="center"/>
    </xf>
    <xf numFmtId="0" fontId="4" fillId="2" borderId="71" xfId="0" applyNumberFormat="1" applyFont="1" applyFill="1" applyBorder="1" applyAlignment="1">
      <alignment horizontal="center" vertical="center"/>
    </xf>
    <xf numFmtId="1" fontId="16" fillId="3" borderId="69" xfId="0" applyNumberFormat="1" applyFont="1" applyFill="1" applyBorder="1" applyAlignment="1">
      <alignment horizontal="right" vertical="center" wrapText="1"/>
    </xf>
    <xf numFmtId="0" fontId="16" fillId="3" borderId="70" xfId="0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right" vertical="center"/>
    </xf>
    <xf numFmtId="0" fontId="6" fillId="0" borderId="72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right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2" borderId="73" xfId="0" applyNumberFormat="1" applyFont="1" applyFill="1" applyBorder="1" applyAlignment="1">
      <alignment horizontal="center" vertical="center"/>
    </xf>
    <xf numFmtId="1" fontId="16" fillId="0" borderId="43" xfId="0" applyNumberFormat="1" applyFont="1" applyFill="1" applyBorder="1" applyAlignment="1">
      <alignment horizontal="right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4" fillId="3" borderId="43" xfId="0" applyNumberFormat="1" applyFont="1" applyFill="1" applyBorder="1" applyAlignment="1">
      <alignment horizontal="right" vertical="center"/>
    </xf>
    <xf numFmtId="0" fontId="6" fillId="3" borderId="72" xfId="0" applyNumberFormat="1" applyFont="1" applyFill="1" applyBorder="1" applyAlignment="1">
      <alignment horizontal="center" vertical="center"/>
    </xf>
    <xf numFmtId="0" fontId="4" fillId="3" borderId="44" xfId="0" applyNumberFormat="1" applyFont="1" applyFill="1" applyBorder="1" applyAlignment="1">
      <alignment horizontal="right" vertical="center"/>
    </xf>
    <xf numFmtId="0" fontId="4" fillId="3" borderId="44" xfId="0" applyNumberFormat="1" applyFont="1" applyFill="1" applyBorder="1" applyAlignment="1">
      <alignment horizontal="center" vertical="center"/>
    </xf>
    <xf numFmtId="1" fontId="16" fillId="3" borderId="43" xfId="0" applyNumberFormat="1" applyFont="1" applyFill="1" applyBorder="1" applyAlignment="1">
      <alignment horizontal="right" vertical="center" wrapText="1"/>
    </xf>
    <xf numFmtId="0" fontId="16" fillId="3" borderId="72" xfId="0" applyFont="1" applyFill="1" applyBorder="1" applyAlignment="1">
      <alignment horizontal="center" vertical="center" wrapText="1"/>
    </xf>
    <xf numFmtId="175" fontId="4" fillId="3" borderId="44" xfId="0" applyNumberFormat="1" applyFont="1" applyFill="1" applyBorder="1" applyAlignment="1">
      <alignment horizontal="right" vertical="center"/>
    </xf>
    <xf numFmtId="175" fontId="4" fillId="3" borderId="44" xfId="0" applyNumberFormat="1" applyFont="1" applyFill="1" applyBorder="1" applyAlignment="1">
      <alignment horizontal="center" vertical="center"/>
    </xf>
    <xf numFmtId="175" fontId="4" fillId="0" borderId="44" xfId="0" applyNumberFormat="1" applyFont="1" applyFill="1" applyBorder="1" applyAlignment="1">
      <alignment horizontal="right" vertical="center"/>
    </xf>
    <xf numFmtId="175" fontId="4" fillId="0" borderId="44" xfId="0" applyNumberFormat="1" applyFont="1" applyFill="1" applyBorder="1" applyAlignment="1">
      <alignment horizontal="center" vertical="center"/>
    </xf>
    <xf numFmtId="175" fontId="4" fillId="3" borderId="47" xfId="0" applyNumberFormat="1" applyFont="1" applyFill="1" applyBorder="1" applyAlignment="1">
      <alignment horizontal="right" vertical="center"/>
    </xf>
    <xf numFmtId="175" fontId="4" fillId="3" borderId="47" xfId="0" applyNumberFormat="1" applyFont="1" applyFill="1" applyBorder="1" applyAlignment="1">
      <alignment horizontal="center" vertical="center"/>
    </xf>
    <xf numFmtId="174" fontId="6" fillId="0" borderId="58" xfId="0" applyNumberFormat="1" applyFont="1" applyFill="1" applyBorder="1" applyAlignment="1">
      <alignment horizontal="center" vertical="center"/>
    </xf>
    <xf numFmtId="175" fontId="6" fillId="0" borderId="59" xfId="0" applyNumberFormat="1" applyFont="1" applyFill="1" applyBorder="1" applyAlignment="1">
      <alignment horizontal="center" vertical="center"/>
    </xf>
    <xf numFmtId="2" fontId="6" fillId="0" borderId="59" xfId="0" applyNumberFormat="1" applyFont="1" applyFill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/>
    </xf>
    <xf numFmtId="3" fontId="6" fillId="3" borderId="25" xfId="0" applyNumberFormat="1" applyFont="1" applyFill="1" applyBorder="1" applyAlignment="1">
      <alignment horizontal="center" vertical="center"/>
    </xf>
    <xf numFmtId="3" fontId="6" fillId="3" borderId="60" xfId="0" applyNumberFormat="1" applyFont="1" applyFill="1" applyBorder="1" applyAlignment="1">
      <alignment horizontal="center" vertical="center"/>
    </xf>
    <xf numFmtId="3" fontId="6" fillId="0" borderId="54" xfId="0" applyNumberFormat="1" applyFont="1" applyFill="1" applyBorder="1" applyAlignment="1">
      <alignment horizontal="center" vertical="center"/>
    </xf>
    <xf numFmtId="3" fontId="6" fillId="0" borderId="61" xfId="0" applyNumberFormat="1" applyFont="1" applyFill="1" applyBorder="1" applyAlignment="1">
      <alignment horizontal="center" vertical="center"/>
    </xf>
    <xf numFmtId="3" fontId="6" fillId="0" borderId="62" xfId="0" applyNumberFormat="1" applyFont="1" applyFill="1" applyBorder="1" applyAlignment="1">
      <alignment horizontal="center" vertical="center"/>
    </xf>
    <xf numFmtId="3" fontId="6" fillId="3" borderId="54" xfId="0" applyNumberFormat="1" applyFont="1" applyFill="1" applyBorder="1" applyAlignment="1">
      <alignment horizontal="center" vertical="center"/>
    </xf>
    <xf numFmtId="3" fontId="6" fillId="3" borderId="61" xfId="0" applyNumberFormat="1" applyFont="1" applyFill="1" applyBorder="1" applyAlignment="1">
      <alignment horizontal="center" vertical="center"/>
    </xf>
    <xf numFmtId="3" fontId="6" fillId="3" borderId="62" xfId="0" applyNumberFormat="1" applyFont="1" applyFill="1" applyBorder="1" applyAlignment="1">
      <alignment horizontal="center" vertical="center"/>
    </xf>
    <xf numFmtId="3" fontId="6" fillId="3" borderId="56" xfId="0" applyNumberFormat="1" applyFont="1" applyFill="1" applyBorder="1" applyAlignment="1">
      <alignment horizontal="center" vertical="center"/>
    </xf>
    <xf numFmtId="3" fontId="6" fillId="3" borderId="63" xfId="0" applyNumberFormat="1" applyFont="1" applyFill="1" applyBorder="1" applyAlignment="1">
      <alignment horizontal="center" vertical="center"/>
    </xf>
    <xf numFmtId="3" fontId="6" fillId="3" borderId="64" xfId="0" applyNumberFormat="1" applyFont="1" applyFill="1" applyBorder="1" applyAlignment="1">
      <alignment horizontal="center" vertical="center"/>
    </xf>
    <xf numFmtId="3" fontId="7" fillId="3" borderId="24" xfId="0" applyNumberFormat="1" applyFont="1" applyFill="1" applyBorder="1" applyAlignment="1">
      <alignment horizontal="center" vertical="center"/>
    </xf>
    <xf numFmtId="3" fontId="7" fillId="3" borderId="25" xfId="0" applyNumberFormat="1" applyFont="1" applyFill="1" applyBorder="1" applyAlignment="1">
      <alignment horizontal="center" vertical="center"/>
    </xf>
    <xf numFmtId="3" fontId="7" fillId="3" borderId="60" xfId="0" applyNumberFormat="1" applyFont="1" applyFill="1" applyBorder="1" applyAlignment="1">
      <alignment horizontal="center" vertical="center"/>
    </xf>
    <xf numFmtId="3" fontId="7" fillId="0" borderId="54" xfId="0" applyNumberFormat="1" applyFont="1" applyFill="1" applyBorder="1" applyAlignment="1">
      <alignment horizontal="center" vertical="center"/>
    </xf>
    <xf numFmtId="3" fontId="7" fillId="0" borderId="61" xfId="0" applyNumberFormat="1" applyFont="1" applyFill="1" applyBorder="1" applyAlignment="1">
      <alignment horizontal="center" vertical="center"/>
    </xf>
    <xf numFmtId="3" fontId="7" fillId="0" borderId="62" xfId="0" applyNumberFormat="1" applyFont="1" applyFill="1" applyBorder="1" applyAlignment="1">
      <alignment horizontal="center" vertical="center"/>
    </xf>
    <xf numFmtId="3" fontId="7" fillId="3" borderId="54" xfId="0" applyNumberFormat="1" applyFont="1" applyFill="1" applyBorder="1" applyAlignment="1">
      <alignment horizontal="center" vertical="center"/>
    </xf>
    <xf numFmtId="3" fontId="7" fillId="3" borderId="61" xfId="0" applyNumberFormat="1" applyFont="1" applyFill="1" applyBorder="1" applyAlignment="1">
      <alignment horizontal="center" vertical="center"/>
    </xf>
    <xf numFmtId="3" fontId="7" fillId="3" borderId="62" xfId="0" applyNumberFormat="1" applyFont="1" applyFill="1" applyBorder="1" applyAlignment="1">
      <alignment horizontal="center" vertical="center"/>
    </xf>
    <xf numFmtId="3" fontId="7" fillId="3" borderId="56" xfId="0" applyNumberFormat="1" applyFont="1" applyFill="1" applyBorder="1" applyAlignment="1">
      <alignment horizontal="center" vertical="center"/>
    </xf>
    <xf numFmtId="3" fontId="7" fillId="3" borderId="63" xfId="0" applyNumberFormat="1" applyFont="1" applyFill="1" applyBorder="1" applyAlignment="1">
      <alignment horizontal="center" vertical="center"/>
    </xf>
    <xf numFmtId="3" fontId="7" fillId="3" borderId="64" xfId="0" applyNumberFormat="1" applyFont="1" applyFill="1" applyBorder="1" applyAlignment="1">
      <alignment horizontal="center" vertical="center"/>
    </xf>
    <xf numFmtId="1" fontId="6" fillId="3" borderId="66" xfId="0" applyNumberFormat="1" applyFont="1" applyFill="1" applyBorder="1" applyAlignment="1">
      <alignment horizontal="center" vertical="center"/>
    </xf>
    <xf numFmtId="1" fontId="6" fillId="0" borderId="67" xfId="0" applyNumberFormat="1" applyFont="1" applyFill="1" applyBorder="1" applyAlignment="1">
      <alignment horizontal="center" vertical="center"/>
    </xf>
    <xf numFmtId="1" fontId="6" fillId="3" borderId="67" xfId="0" applyNumberFormat="1" applyFont="1" applyFill="1" applyBorder="1" applyAlignment="1">
      <alignment horizontal="center" vertical="center"/>
    </xf>
    <xf numFmtId="1" fontId="6" fillId="3" borderId="68" xfId="0" applyNumberFormat="1" applyFont="1" applyFill="1" applyBorder="1" applyAlignment="1">
      <alignment horizontal="center" vertical="center"/>
    </xf>
    <xf numFmtId="49" fontId="16" fillId="3" borderId="82" xfId="0" applyNumberFormat="1" applyFont="1" applyFill="1" applyBorder="1" applyAlignment="1">
      <alignment horizontal="right" vertical="center"/>
    </xf>
    <xf numFmtId="175" fontId="4" fillId="3" borderId="31" xfId="0" applyNumberFormat="1" applyFont="1" applyFill="1" applyBorder="1" applyAlignment="1">
      <alignment horizontal="right" vertical="center"/>
    </xf>
    <xf numFmtId="1" fontId="6" fillId="3" borderId="77" xfId="0" applyNumberFormat="1" applyFont="1" applyFill="1" applyBorder="1" applyAlignment="1">
      <alignment horizontal="center" vertical="center"/>
    </xf>
    <xf numFmtId="1" fontId="6" fillId="3" borderId="78" xfId="0" applyNumberFormat="1" applyFont="1" applyFill="1" applyBorder="1" applyAlignment="1">
      <alignment horizontal="center" vertical="center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1" fontId="6" fillId="3" borderId="54" xfId="0" applyNumberFormat="1" applyFont="1" applyFill="1" applyBorder="1" applyAlignment="1">
      <alignment horizontal="center" vertical="center"/>
    </xf>
    <xf numFmtId="1" fontId="6" fillId="3" borderId="55" xfId="0" applyNumberFormat="1" applyFont="1" applyFill="1" applyBorder="1" applyAlignment="1">
      <alignment horizontal="center" vertical="center"/>
    </xf>
    <xf numFmtId="1" fontId="6" fillId="3" borderId="56" xfId="0" applyNumberFormat="1" applyFont="1" applyFill="1" applyBorder="1" applyAlignment="1">
      <alignment horizontal="center" vertical="center"/>
    </xf>
    <xf numFmtId="1" fontId="6" fillId="3" borderId="57" xfId="0" applyNumberFormat="1" applyFont="1" applyFill="1" applyBorder="1" applyAlignment="1">
      <alignment horizontal="center" vertical="center"/>
    </xf>
    <xf numFmtId="1" fontId="7" fillId="3" borderId="77" xfId="0" applyNumberFormat="1" applyFont="1" applyFill="1" applyBorder="1" applyAlignment="1">
      <alignment horizontal="center" vertical="center"/>
    </xf>
    <xf numFmtId="1" fontId="7" fillId="3" borderId="79" xfId="0" applyNumberFormat="1" applyFont="1" applyFill="1" applyBorder="1" applyAlignment="1">
      <alignment horizontal="center" vertical="center"/>
    </xf>
    <xf numFmtId="1" fontId="7" fillId="3" borderId="80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1" fontId="7" fillId="0" borderId="61" xfId="0" applyNumberFormat="1" applyFont="1" applyFill="1" applyBorder="1" applyAlignment="1">
      <alignment horizontal="center" vertical="center"/>
    </xf>
    <xf numFmtId="1" fontId="7" fillId="0" borderId="62" xfId="0" applyNumberFormat="1" applyFont="1" applyFill="1" applyBorder="1" applyAlignment="1">
      <alignment horizontal="center" vertical="center"/>
    </xf>
    <xf numFmtId="1" fontId="7" fillId="3" borderId="54" xfId="0" applyNumberFormat="1" applyFont="1" applyFill="1" applyBorder="1" applyAlignment="1">
      <alignment horizontal="center" vertical="center"/>
    </xf>
    <xf numFmtId="1" fontId="7" fillId="3" borderId="61" xfId="0" applyNumberFormat="1" applyFont="1" applyFill="1" applyBorder="1" applyAlignment="1">
      <alignment horizontal="center" vertical="center"/>
    </xf>
    <xf numFmtId="1" fontId="7" fillId="3" borderId="62" xfId="0" applyNumberFormat="1" applyFont="1" applyFill="1" applyBorder="1" applyAlignment="1">
      <alignment horizontal="center" vertical="center"/>
    </xf>
    <xf numFmtId="1" fontId="7" fillId="3" borderId="56" xfId="0" applyNumberFormat="1" applyFont="1" applyFill="1" applyBorder="1" applyAlignment="1">
      <alignment horizontal="center" vertical="center"/>
    </xf>
    <xf numFmtId="1" fontId="7" fillId="3" borderId="63" xfId="0" applyNumberFormat="1" applyFont="1" applyFill="1" applyBorder="1" applyAlignment="1">
      <alignment horizontal="center" vertical="center"/>
    </xf>
    <xf numFmtId="1" fontId="7" fillId="3" borderId="64" xfId="0" applyNumberFormat="1" applyFont="1" applyFill="1" applyBorder="1" applyAlignment="1">
      <alignment horizontal="center" vertical="center"/>
    </xf>
    <xf numFmtId="1" fontId="6" fillId="3" borderId="81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3" fillId="3" borderId="89" xfId="0" applyFont="1" applyFill="1" applyBorder="1" applyAlignment="1">
      <alignment horizontal="right" vertical="center"/>
    </xf>
    <xf numFmtId="0" fontId="7" fillId="3" borderId="88" xfId="0" applyFont="1" applyFill="1" applyBorder="1" applyAlignment="1">
      <alignment horizontal="right" vertical="center"/>
    </xf>
    <xf numFmtId="0" fontId="16" fillId="3" borderId="88" xfId="0" applyFont="1" applyFill="1" applyBorder="1" applyAlignment="1">
      <alignment horizontal="right" vertical="center"/>
    </xf>
    <xf numFmtId="49" fontId="16" fillId="3" borderId="88" xfId="0" applyNumberFormat="1" applyFont="1" applyFill="1" applyBorder="1" applyAlignment="1">
      <alignment horizontal="center" vertical="center"/>
    </xf>
    <xf numFmtId="49" fontId="16" fillId="3" borderId="88" xfId="0" applyNumberFormat="1" applyFont="1" applyFill="1" applyBorder="1" applyAlignment="1">
      <alignment horizontal="right" vertical="center"/>
    </xf>
    <xf numFmtId="0" fontId="3" fillId="3" borderId="88" xfId="0" applyFont="1" applyFill="1" applyBorder="1" applyAlignment="1">
      <alignment horizontal="center" vertical="center"/>
    </xf>
    <xf numFmtId="49" fontId="16" fillId="0" borderId="47" xfId="0" applyNumberFormat="1" applyFont="1" applyFill="1" applyBorder="1" applyAlignment="1">
      <alignment horizontal="right" vertical="center"/>
    </xf>
    <xf numFmtId="0" fontId="4" fillId="0" borderId="109" xfId="0" applyFont="1" applyFill="1" applyBorder="1" applyAlignment="1">
      <alignment horizontal="center" vertical="center"/>
    </xf>
    <xf numFmtId="175" fontId="4" fillId="3" borderId="69" xfId="0" applyNumberFormat="1" applyFont="1" applyFill="1" applyBorder="1" applyAlignment="1">
      <alignment horizontal="center" vertical="center"/>
    </xf>
    <xf numFmtId="175" fontId="4" fillId="0" borderId="43" xfId="0" applyNumberFormat="1" applyFont="1" applyFill="1" applyBorder="1" applyAlignment="1">
      <alignment horizontal="center" vertical="center"/>
    </xf>
    <xf numFmtId="175" fontId="4" fillId="3" borderId="43" xfId="0" applyNumberFormat="1" applyFont="1" applyFill="1" applyBorder="1" applyAlignment="1">
      <alignment horizontal="center" vertical="center"/>
    </xf>
    <xf numFmtId="175" fontId="4" fillId="0" borderId="46" xfId="0" applyNumberFormat="1" applyFont="1" applyFill="1" applyBorder="1" applyAlignment="1">
      <alignment horizontal="center" vertical="center"/>
    </xf>
    <xf numFmtId="3" fontId="16" fillId="3" borderId="89" xfId="0" applyNumberFormat="1" applyFont="1" applyFill="1" applyBorder="1" applyAlignment="1">
      <alignment horizontal="right" vertical="center"/>
    </xf>
    <xf numFmtId="0" fontId="3" fillId="3" borderId="92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right" vertical="center" wrapText="1"/>
    </xf>
    <xf numFmtId="0" fontId="16" fillId="3" borderId="31" xfId="0" applyFont="1" applyFill="1" applyBorder="1" applyAlignment="1">
      <alignment horizontal="right" vertical="center" wrapText="1"/>
    </xf>
    <xf numFmtId="0" fontId="16" fillId="3" borderId="31" xfId="0" applyFont="1" applyFill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right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109" xfId="0" applyFont="1" applyFill="1" applyBorder="1" applyAlignment="1">
      <alignment horizontal="center" vertical="center"/>
    </xf>
    <xf numFmtId="0" fontId="4" fillId="3" borderId="41" xfId="0" applyNumberFormat="1" applyFont="1" applyFill="1" applyBorder="1" applyAlignment="1">
      <alignment horizontal="right" vertical="center"/>
    </xf>
    <xf numFmtId="0" fontId="6" fillId="3" borderId="83" xfId="0" applyNumberFormat="1" applyFont="1" applyFill="1" applyBorder="1" applyAlignment="1">
      <alignment horizontal="center" vertical="center"/>
    </xf>
    <xf numFmtId="0" fontId="4" fillId="3" borderId="108" xfId="0" applyNumberFormat="1" applyFont="1" applyFill="1" applyBorder="1" applyAlignment="1">
      <alignment horizontal="center" vertical="center"/>
    </xf>
    <xf numFmtId="175" fontId="4" fillId="3" borderId="46" xfId="0" applyNumberFormat="1" applyFont="1" applyFill="1" applyBorder="1" applyAlignment="1">
      <alignment horizontal="center" vertical="center"/>
    </xf>
    <xf numFmtId="1" fontId="6" fillId="3" borderId="79" xfId="0" applyNumberFormat="1" applyFont="1" applyFill="1" applyBorder="1" applyAlignment="1">
      <alignment horizontal="center" vertical="center"/>
    </xf>
    <xf numFmtId="1" fontId="6" fillId="0" borderId="61" xfId="0" applyNumberFormat="1" applyFont="1" applyFill="1" applyBorder="1" applyAlignment="1">
      <alignment horizontal="center" vertical="center"/>
    </xf>
    <xf numFmtId="1" fontId="6" fillId="3" borderId="61" xfId="0" applyNumberFormat="1" applyFont="1" applyFill="1" applyBorder="1" applyAlignment="1">
      <alignment horizontal="center" vertical="center"/>
    </xf>
    <xf numFmtId="1" fontId="6" fillId="0" borderId="56" xfId="0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/>
    </xf>
    <xf numFmtId="1" fontId="7" fillId="0" borderId="63" xfId="0" applyNumberFormat="1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175" fontId="7" fillId="0" borderId="65" xfId="0" applyNumberFormat="1" applyFont="1" applyFill="1" applyBorder="1" applyAlignment="1">
      <alignment horizontal="center" vertical="center"/>
    </xf>
    <xf numFmtId="174" fontId="7" fillId="0" borderId="65" xfId="0" applyNumberFormat="1" applyFont="1" applyFill="1" applyBorder="1" applyAlignment="1">
      <alignment horizontal="center" vertical="center"/>
    </xf>
    <xf numFmtId="1" fontId="7" fillId="3" borderId="81" xfId="0" applyNumberFormat="1" applyFont="1" applyFill="1" applyBorder="1" applyAlignment="1">
      <alignment horizontal="center" vertical="center"/>
    </xf>
    <xf numFmtId="1" fontId="7" fillId="0" borderId="67" xfId="0" applyNumberFormat="1" applyFont="1" applyFill="1" applyBorder="1" applyAlignment="1">
      <alignment horizontal="center" vertical="center"/>
    </xf>
    <xf numFmtId="1" fontId="7" fillId="3" borderId="67" xfId="0" applyNumberFormat="1" applyFont="1" applyFill="1" applyBorder="1" applyAlignment="1">
      <alignment horizontal="center" vertical="center"/>
    </xf>
    <xf numFmtId="1" fontId="7" fillId="0" borderId="68" xfId="0" applyNumberFormat="1" applyFont="1" applyFill="1" applyBorder="1" applyAlignment="1">
      <alignment horizontal="center" vertical="center"/>
    </xf>
    <xf numFmtId="1" fontId="6" fillId="3" borderId="99" xfId="0" applyNumberFormat="1" applyFont="1" applyFill="1" applyBorder="1" applyAlignment="1">
      <alignment horizontal="center" vertical="center"/>
    </xf>
    <xf numFmtId="1" fontId="6" fillId="3" borderId="100" xfId="0" applyNumberFormat="1" applyFont="1" applyFill="1" applyBorder="1" applyAlignment="1">
      <alignment horizontal="center" vertical="center"/>
    </xf>
    <xf numFmtId="1" fontId="6" fillId="3" borderId="106" xfId="0" applyNumberFormat="1" applyFont="1" applyFill="1" applyBorder="1" applyAlignment="1">
      <alignment horizontal="center" vertical="center"/>
    </xf>
    <xf numFmtId="1" fontId="6" fillId="3" borderId="63" xfId="0" applyNumberFormat="1" applyFont="1" applyFill="1" applyBorder="1" applyAlignment="1">
      <alignment horizontal="center" vertical="center"/>
    </xf>
    <xf numFmtId="1" fontId="7" fillId="3" borderId="99" xfId="0" applyNumberFormat="1" applyFont="1" applyFill="1" applyBorder="1" applyAlignment="1">
      <alignment horizontal="center" vertical="center"/>
    </xf>
    <xf numFmtId="1" fontId="7" fillId="3" borderId="100" xfId="0" applyNumberFormat="1" applyFont="1" applyFill="1" applyBorder="1" applyAlignment="1">
      <alignment horizontal="center" vertical="center"/>
    </xf>
    <xf numFmtId="1" fontId="7" fillId="3" borderId="87" xfId="0" applyNumberFormat="1" applyFont="1" applyFill="1" applyBorder="1" applyAlignment="1">
      <alignment horizontal="center" vertical="center"/>
    </xf>
    <xf numFmtId="1" fontId="6" fillId="3" borderId="120" xfId="0" applyNumberFormat="1" applyFont="1" applyFill="1" applyBorder="1" applyAlignment="1">
      <alignment horizontal="center" vertical="center"/>
    </xf>
    <xf numFmtId="0" fontId="6" fillId="3" borderId="8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1" fontId="21" fillId="3" borderId="110" xfId="0" applyNumberFormat="1" applyFont="1" applyFill="1" applyBorder="1" applyAlignment="1">
      <alignment horizontal="center" vertical="center"/>
    </xf>
    <xf numFmtId="1" fontId="21" fillId="0" borderId="111" xfId="0" applyNumberFormat="1" applyFont="1" applyFill="1" applyBorder="1" applyAlignment="1">
      <alignment horizontal="center" vertical="center"/>
    </xf>
    <xf numFmtId="1" fontId="21" fillId="3" borderId="111" xfId="0" applyNumberFormat="1" applyFont="1" applyFill="1" applyBorder="1" applyAlignment="1">
      <alignment horizontal="center" vertical="center"/>
    </xf>
    <xf numFmtId="1" fontId="21" fillId="3" borderId="116" xfId="0" applyNumberFormat="1" applyFont="1" applyFill="1" applyBorder="1" applyAlignment="1">
      <alignment horizontal="center" vertical="center"/>
    </xf>
    <xf numFmtId="174" fontId="21" fillId="0" borderId="51" xfId="0" applyNumberFormat="1" applyFont="1" applyFill="1" applyBorder="1" applyAlignment="1">
      <alignment horizontal="center" vertical="center"/>
    </xf>
    <xf numFmtId="2" fontId="21" fillId="0" borderId="51" xfId="0" applyNumberFormat="1" applyFont="1" applyFill="1" applyBorder="1" applyAlignment="1">
      <alignment horizontal="center" vertical="center"/>
    </xf>
    <xf numFmtId="2" fontId="21" fillId="0" borderId="58" xfId="0" applyNumberFormat="1" applyFont="1" applyFill="1" applyBorder="1" applyAlignment="1">
      <alignment horizontal="center" vertical="center"/>
    </xf>
    <xf numFmtId="2" fontId="21" fillId="0" borderId="59" xfId="0" applyNumberFormat="1" applyFont="1" applyFill="1" applyBorder="1" applyAlignment="1">
      <alignment horizontal="center" vertical="center"/>
    </xf>
    <xf numFmtId="1" fontId="21" fillId="3" borderId="77" xfId="0" applyNumberFormat="1" applyFont="1" applyFill="1" applyBorder="1" applyAlignment="1">
      <alignment horizontal="center" vertical="center"/>
    </xf>
    <xf numFmtId="1" fontId="21" fillId="3" borderId="79" xfId="0" applyNumberFormat="1" applyFont="1" applyFill="1" applyBorder="1" applyAlignment="1">
      <alignment horizontal="center" vertical="center"/>
    </xf>
    <xf numFmtId="1" fontId="21" fillId="3" borderId="80" xfId="0" applyNumberFormat="1" applyFont="1" applyFill="1" applyBorder="1" applyAlignment="1">
      <alignment horizontal="center" vertical="center"/>
    </xf>
    <xf numFmtId="1" fontId="21" fillId="0" borderId="54" xfId="0" applyNumberFormat="1" applyFont="1" applyFill="1" applyBorder="1" applyAlignment="1">
      <alignment horizontal="center" vertical="center"/>
    </xf>
    <xf numFmtId="1" fontId="21" fillId="0" borderId="61" xfId="0" applyNumberFormat="1" applyFont="1" applyFill="1" applyBorder="1" applyAlignment="1">
      <alignment horizontal="center" vertical="center"/>
    </xf>
    <xf numFmtId="1" fontId="21" fillId="0" borderId="62" xfId="0" applyNumberFormat="1" applyFont="1" applyFill="1" applyBorder="1" applyAlignment="1">
      <alignment horizontal="center" vertical="center"/>
    </xf>
    <xf numFmtId="1" fontId="21" fillId="3" borderId="54" xfId="0" applyNumberFormat="1" applyFont="1" applyFill="1" applyBorder="1" applyAlignment="1">
      <alignment horizontal="center" vertical="center"/>
    </xf>
    <xf numFmtId="1" fontId="21" fillId="3" borderId="61" xfId="0" applyNumberFormat="1" applyFont="1" applyFill="1" applyBorder="1" applyAlignment="1">
      <alignment horizontal="center" vertical="center"/>
    </xf>
    <xf numFmtId="1" fontId="21" fillId="3" borderId="62" xfId="0" applyNumberFormat="1" applyFont="1" applyFill="1" applyBorder="1" applyAlignment="1">
      <alignment horizontal="center" vertical="center"/>
    </xf>
    <xf numFmtId="1" fontId="21" fillId="3" borderId="56" xfId="0" applyNumberFormat="1" applyFont="1" applyFill="1" applyBorder="1" applyAlignment="1">
      <alignment horizontal="center" vertical="center"/>
    </xf>
    <xf numFmtId="1" fontId="21" fillId="3" borderId="63" xfId="0" applyNumberFormat="1" applyFont="1" applyFill="1" applyBorder="1" applyAlignment="1">
      <alignment horizontal="center" vertical="center"/>
    </xf>
    <xf numFmtId="1" fontId="21" fillId="3" borderId="64" xfId="0" applyNumberFormat="1" applyFont="1" applyFill="1" applyBorder="1" applyAlignment="1">
      <alignment horizontal="center" vertical="center"/>
    </xf>
    <xf numFmtId="2" fontId="16" fillId="0" borderId="51" xfId="0" applyNumberFormat="1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center" vertical="center"/>
    </xf>
    <xf numFmtId="2" fontId="16" fillId="0" borderId="59" xfId="0" applyNumberFormat="1" applyFont="1" applyFill="1" applyBorder="1" applyAlignment="1">
      <alignment horizontal="center" vertical="center"/>
    </xf>
    <xf numFmtId="1" fontId="16" fillId="3" borderId="77" xfId="0" applyNumberFormat="1" applyFont="1" applyFill="1" applyBorder="1" applyAlignment="1">
      <alignment horizontal="center" vertical="center"/>
    </xf>
    <xf numFmtId="1" fontId="16" fillId="3" borderId="79" xfId="0" applyNumberFormat="1" applyFont="1" applyFill="1" applyBorder="1" applyAlignment="1">
      <alignment horizontal="center" vertical="center"/>
    </xf>
    <xf numFmtId="1" fontId="16" fillId="3" borderId="80" xfId="0" applyNumberFormat="1" applyFont="1" applyFill="1" applyBorder="1" applyAlignment="1">
      <alignment horizontal="center" vertical="center"/>
    </xf>
    <xf numFmtId="1" fontId="16" fillId="0" borderId="54" xfId="0" applyNumberFormat="1" applyFont="1" applyFill="1" applyBorder="1" applyAlignment="1">
      <alignment horizontal="center" vertical="center"/>
    </xf>
    <xf numFmtId="1" fontId="16" fillId="0" borderId="61" xfId="0" applyNumberFormat="1" applyFont="1" applyFill="1" applyBorder="1" applyAlignment="1">
      <alignment horizontal="center" vertical="center"/>
    </xf>
    <xf numFmtId="1" fontId="16" fillId="0" borderId="62" xfId="0" applyNumberFormat="1" applyFont="1" applyFill="1" applyBorder="1" applyAlignment="1">
      <alignment horizontal="center" vertical="center"/>
    </xf>
    <xf numFmtId="1" fontId="16" fillId="3" borderId="54" xfId="0" applyNumberFormat="1" applyFont="1" applyFill="1" applyBorder="1" applyAlignment="1">
      <alignment horizontal="center" vertical="center"/>
    </xf>
    <xf numFmtId="1" fontId="16" fillId="3" borderId="61" xfId="0" applyNumberFormat="1" applyFont="1" applyFill="1" applyBorder="1" applyAlignment="1">
      <alignment horizontal="center" vertical="center"/>
    </xf>
    <xf numFmtId="1" fontId="16" fillId="3" borderId="62" xfId="0" applyNumberFormat="1" applyFont="1" applyFill="1" applyBorder="1" applyAlignment="1">
      <alignment horizontal="center" vertical="center"/>
    </xf>
    <xf numFmtId="1" fontId="16" fillId="3" borderId="56" xfId="0" applyNumberFormat="1" applyFont="1" applyFill="1" applyBorder="1" applyAlignment="1">
      <alignment horizontal="center" vertical="center"/>
    </xf>
    <xf numFmtId="1" fontId="16" fillId="3" borderId="63" xfId="0" applyNumberFormat="1" applyFont="1" applyFill="1" applyBorder="1" applyAlignment="1">
      <alignment horizontal="center" vertical="center"/>
    </xf>
    <xf numFmtId="1" fontId="16" fillId="3" borderId="64" xfId="0" applyNumberFormat="1" applyFont="1" applyFill="1" applyBorder="1" applyAlignment="1">
      <alignment horizontal="center" vertical="center"/>
    </xf>
    <xf numFmtId="175" fontId="21" fillId="0" borderId="121" xfId="0" applyNumberFormat="1" applyFont="1" applyFill="1" applyBorder="1" applyAlignment="1">
      <alignment horizontal="center" vertical="center"/>
    </xf>
    <xf numFmtId="175" fontId="16" fillId="0" borderId="65" xfId="0" applyNumberFormat="1" applyFont="1" applyFill="1" applyBorder="1" applyAlignment="1">
      <alignment horizontal="center" vertical="center"/>
    </xf>
    <xf numFmtId="2" fontId="21" fillId="0" borderId="121" xfId="0" applyNumberFormat="1" applyFont="1" applyFill="1" applyBorder="1" applyAlignment="1">
      <alignment horizontal="center" vertical="center"/>
    </xf>
    <xf numFmtId="174" fontId="16" fillId="0" borderId="65" xfId="0" applyNumberFormat="1" applyFont="1" applyFill="1" applyBorder="1" applyAlignment="1">
      <alignment horizontal="center" vertical="center"/>
    </xf>
    <xf numFmtId="1" fontId="21" fillId="3" borderId="122" xfId="0" applyNumberFormat="1" applyFont="1" applyFill="1" applyBorder="1" applyAlignment="1">
      <alignment horizontal="center" vertical="center"/>
    </xf>
    <xf numFmtId="1" fontId="16" fillId="3" borderId="81" xfId="0" applyNumberFormat="1" applyFont="1" applyFill="1" applyBorder="1" applyAlignment="1">
      <alignment horizontal="center" vertical="center"/>
    </xf>
    <xf numFmtId="1" fontId="21" fillId="0" borderId="102" xfId="0" applyNumberFormat="1" applyFont="1" applyFill="1" applyBorder="1" applyAlignment="1">
      <alignment horizontal="center" vertical="center"/>
    </xf>
    <xf numFmtId="1" fontId="16" fillId="0" borderId="67" xfId="0" applyNumberFormat="1" applyFont="1" applyFill="1" applyBorder="1" applyAlignment="1">
      <alignment horizontal="center" vertical="center"/>
    </xf>
    <xf numFmtId="1" fontId="21" fillId="3" borderId="102" xfId="0" applyNumberFormat="1" applyFont="1" applyFill="1" applyBorder="1" applyAlignment="1">
      <alignment horizontal="center" vertical="center"/>
    </xf>
    <xf numFmtId="1" fontId="16" fillId="3" borderId="67" xfId="0" applyNumberFormat="1" applyFont="1" applyFill="1" applyBorder="1" applyAlignment="1">
      <alignment horizontal="center" vertical="center"/>
    </xf>
    <xf numFmtId="1" fontId="21" fillId="3" borderId="123" xfId="0" applyNumberFormat="1" applyFont="1" applyFill="1" applyBorder="1" applyAlignment="1">
      <alignment horizontal="center" vertical="center"/>
    </xf>
    <xf numFmtId="1" fontId="16" fillId="3" borderId="68" xfId="0" applyNumberFormat="1" applyFont="1" applyFill="1" applyBorder="1" applyAlignment="1">
      <alignment horizontal="center" vertical="center"/>
    </xf>
    <xf numFmtId="0" fontId="14" fillId="3" borderId="88" xfId="0" applyFont="1" applyFill="1" applyBorder="1" applyAlignment="1">
      <alignment horizontal="right" vertical="center"/>
    </xf>
    <xf numFmtId="0" fontId="14" fillId="3" borderId="88" xfId="0" applyFont="1" applyFill="1" applyBorder="1" applyAlignment="1">
      <alignment horizontal="left" vertical="center"/>
    </xf>
    <xf numFmtId="49" fontId="14" fillId="3" borderId="88" xfId="0" applyNumberFormat="1" applyFont="1" applyFill="1" applyBorder="1" applyAlignment="1">
      <alignment horizontal="center" vertical="center"/>
    </xf>
    <xf numFmtId="0" fontId="37" fillId="3" borderId="88" xfId="0" applyFont="1" applyFill="1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/>
    </xf>
    <xf numFmtId="0" fontId="14" fillId="3" borderId="88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7" fillId="3" borderId="44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37" fillId="3" borderId="47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21" fillId="3" borderId="11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right" vertical="center"/>
    </xf>
    <xf numFmtId="3" fontId="14" fillId="3" borderId="69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/>
    </xf>
    <xf numFmtId="3" fontId="14" fillId="0" borderId="43" xfId="0" applyNumberFormat="1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right" vertical="center"/>
    </xf>
    <xf numFmtId="3" fontId="14" fillId="3" borderId="43" xfId="0" applyNumberFormat="1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right" vertical="center"/>
    </xf>
    <xf numFmtId="3" fontId="14" fillId="3" borderId="46" xfId="0" applyNumberFormat="1" applyFont="1" applyFill="1" applyBorder="1" applyAlignment="1">
      <alignment horizontal="center" vertical="center"/>
    </xf>
    <xf numFmtId="4" fontId="6" fillId="0" borderId="59" xfId="0" applyNumberFormat="1" applyFont="1" applyFill="1" applyBorder="1" applyAlignment="1">
      <alignment horizontal="center" vertical="center"/>
    </xf>
    <xf numFmtId="1" fontId="16" fillId="4" borderId="61" xfId="0" applyNumberFormat="1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3" fillId="3" borderId="124" xfId="0" applyFont="1" applyFill="1" applyBorder="1" applyAlignment="1">
      <alignment horizontal="right" vertical="center"/>
    </xf>
    <xf numFmtId="0" fontId="14" fillId="3" borderId="125" xfId="0" applyFont="1" applyFill="1" applyBorder="1" applyAlignment="1">
      <alignment horizontal="right" vertical="center"/>
    </xf>
    <xf numFmtId="0" fontId="14" fillId="3" borderId="125" xfId="0" applyFont="1" applyFill="1" applyBorder="1" applyAlignment="1">
      <alignment horizontal="left" vertical="center"/>
    </xf>
    <xf numFmtId="49" fontId="14" fillId="3" borderId="125" xfId="0" applyNumberFormat="1" applyFont="1" applyFill="1" applyBorder="1" applyAlignment="1">
      <alignment horizontal="center" vertical="center"/>
    </xf>
    <xf numFmtId="0" fontId="4" fillId="3" borderId="125" xfId="0" applyFont="1" applyFill="1" applyBorder="1" applyAlignment="1">
      <alignment horizontal="center" vertical="center"/>
    </xf>
    <xf numFmtId="0" fontId="14" fillId="3" borderId="125" xfId="0" applyFont="1" applyFill="1" applyBorder="1" applyAlignment="1">
      <alignment horizontal="center" vertical="center"/>
    </xf>
    <xf numFmtId="0" fontId="4" fillId="3" borderId="116" xfId="0" applyFont="1" applyFill="1" applyBorder="1" applyAlignment="1">
      <alignment horizontal="center" vertical="center"/>
    </xf>
    <xf numFmtId="3" fontId="21" fillId="3" borderId="110" xfId="0" applyNumberFormat="1" applyFont="1" applyFill="1" applyBorder="1" applyAlignment="1">
      <alignment horizontal="center" vertical="center"/>
    </xf>
    <xf numFmtId="3" fontId="21" fillId="0" borderId="111" xfId="0" applyNumberFormat="1" applyFont="1" applyFill="1" applyBorder="1" applyAlignment="1">
      <alignment horizontal="center" vertical="center"/>
    </xf>
    <xf numFmtId="3" fontId="21" fillId="3" borderId="111" xfId="0" applyNumberFormat="1" applyFont="1" applyFill="1" applyBorder="1" applyAlignment="1">
      <alignment horizontal="center" vertical="center"/>
    </xf>
    <xf numFmtId="3" fontId="21" fillId="4" borderId="111" xfId="0" applyNumberFormat="1" applyFont="1" applyFill="1" applyBorder="1" applyAlignment="1">
      <alignment horizontal="center" vertical="center"/>
    </xf>
    <xf numFmtId="3" fontId="21" fillId="3" borderId="116" xfId="0" applyNumberFormat="1" applyFont="1" applyFill="1" applyBorder="1" applyAlignment="1">
      <alignment horizontal="center" vertical="center"/>
    </xf>
    <xf numFmtId="3" fontId="4" fillId="3" borderId="124" xfId="0" applyNumberFormat="1" applyFont="1" applyFill="1" applyBorder="1" applyAlignment="1">
      <alignment horizontal="center" vertical="center"/>
    </xf>
    <xf numFmtId="0" fontId="4" fillId="3" borderId="124" xfId="0" applyFont="1" applyFill="1" applyBorder="1" applyAlignment="1">
      <alignment horizontal="right" vertical="center"/>
    </xf>
    <xf numFmtId="0" fontId="4" fillId="3" borderId="126" xfId="0" applyFont="1" applyFill="1" applyBorder="1" applyAlignment="1">
      <alignment horizontal="center" vertical="center"/>
    </xf>
    <xf numFmtId="0" fontId="4" fillId="2" borderId="127" xfId="0" applyFont="1" applyFill="1" applyBorder="1" applyAlignment="1">
      <alignment horizontal="center" vertical="center"/>
    </xf>
    <xf numFmtId="3" fontId="14" fillId="3" borderId="127" xfId="0" applyNumberFormat="1" applyFont="1" applyFill="1" applyBorder="1" applyAlignment="1">
      <alignment horizontal="center" vertical="center"/>
    </xf>
    <xf numFmtId="3" fontId="21" fillId="3" borderId="80" xfId="0" applyNumberFormat="1" applyFont="1" applyFill="1" applyBorder="1" applyAlignment="1">
      <alignment horizontal="center" vertical="center"/>
    </xf>
    <xf numFmtId="3" fontId="21" fillId="0" borderId="62" xfId="0" applyNumberFormat="1" applyFont="1" applyFill="1" applyBorder="1" applyAlignment="1">
      <alignment horizontal="center" vertical="center"/>
    </xf>
    <xf numFmtId="3" fontId="21" fillId="3" borderId="62" xfId="0" applyNumberFormat="1" applyFont="1" applyFill="1" applyBorder="1" applyAlignment="1">
      <alignment horizontal="center" vertical="center"/>
    </xf>
    <xf numFmtId="3" fontId="21" fillId="3" borderId="56" xfId="0" applyNumberFormat="1" applyFont="1" applyFill="1" applyBorder="1" applyAlignment="1">
      <alignment horizontal="center" vertical="center"/>
    </xf>
    <xf numFmtId="3" fontId="21" fillId="3" borderId="64" xfId="0" applyNumberFormat="1" applyFont="1" applyFill="1" applyBorder="1" applyAlignment="1">
      <alignment horizontal="center" vertical="center"/>
    </xf>
    <xf numFmtId="3" fontId="16" fillId="4" borderId="62" xfId="0" applyNumberFormat="1" applyFont="1" applyFill="1" applyBorder="1" applyAlignment="1">
      <alignment horizontal="center" vertical="center"/>
    </xf>
    <xf numFmtId="3" fontId="16" fillId="3" borderId="56" xfId="0" applyNumberFormat="1" applyFont="1" applyFill="1" applyBorder="1" applyAlignment="1">
      <alignment horizontal="center" vertical="center"/>
    </xf>
    <xf numFmtId="3" fontId="16" fillId="3" borderId="63" xfId="0" applyNumberFormat="1" applyFont="1" applyFill="1" applyBorder="1" applyAlignment="1">
      <alignment horizontal="center" vertical="center"/>
    </xf>
    <xf numFmtId="3" fontId="16" fillId="3" borderId="64" xfId="0" applyNumberFormat="1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right" vertical="center"/>
    </xf>
    <xf numFmtId="0" fontId="14" fillId="0" borderId="125" xfId="0" applyFont="1" applyFill="1" applyBorder="1" applyAlignment="1">
      <alignment horizontal="right" vertical="center"/>
    </xf>
    <xf numFmtId="0" fontId="14" fillId="0" borderId="125" xfId="0" applyFont="1" applyFill="1" applyBorder="1" applyAlignment="1">
      <alignment horizontal="left" vertical="center"/>
    </xf>
    <xf numFmtId="49" fontId="14" fillId="0" borderId="125" xfId="0" applyNumberFormat="1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14" fillId="0" borderId="125" xfId="0" applyFont="1" applyFill="1" applyBorder="1" applyAlignment="1">
      <alignment horizontal="center" vertical="center"/>
    </xf>
    <xf numFmtId="3" fontId="21" fillId="0" borderId="116" xfId="0" applyNumberFormat="1" applyFont="1" applyFill="1" applyBorder="1" applyAlignment="1">
      <alignment horizontal="center" vertical="center"/>
    </xf>
    <xf numFmtId="3" fontId="4" fillId="0" borderId="124" xfId="0" applyNumberFormat="1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right" vertical="center"/>
    </xf>
    <xf numFmtId="0" fontId="4" fillId="0" borderId="126" xfId="0" applyFont="1" applyFill="1" applyBorder="1" applyAlignment="1">
      <alignment horizontal="center" vertical="center"/>
    </xf>
    <xf numFmtId="3" fontId="14" fillId="0" borderId="124" xfId="0" applyNumberFormat="1" applyFont="1" applyFill="1" applyBorder="1" applyAlignment="1">
      <alignment horizontal="center" vertical="center"/>
    </xf>
    <xf numFmtId="3" fontId="21" fillId="0" borderId="64" xfId="0" applyNumberFormat="1" applyFont="1" applyFill="1" applyBorder="1" applyAlignment="1">
      <alignment horizontal="center" vertical="center"/>
    </xf>
    <xf numFmtId="3" fontId="16" fillId="4" borderId="61" xfId="0" applyNumberFormat="1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3" fontId="14" fillId="3" borderId="71" xfId="0" applyNumberFormat="1" applyFont="1" applyFill="1" applyBorder="1" applyAlignment="1">
      <alignment horizontal="center" vertical="center"/>
    </xf>
    <xf numFmtId="3" fontId="14" fillId="0" borderId="73" xfId="0" applyNumberFormat="1" applyFont="1" applyFill="1" applyBorder="1" applyAlignment="1">
      <alignment horizontal="center" vertical="center"/>
    </xf>
    <xf numFmtId="3" fontId="14" fillId="3" borderId="73" xfId="0" applyNumberFormat="1" applyFont="1" applyFill="1" applyBorder="1" applyAlignment="1">
      <alignment horizontal="center" vertical="center"/>
    </xf>
    <xf numFmtId="3" fontId="14" fillId="0" borderId="127" xfId="0" applyNumberFormat="1" applyFont="1" applyFill="1" applyBorder="1" applyAlignment="1">
      <alignment horizontal="center" vertical="center"/>
    </xf>
    <xf numFmtId="3" fontId="16" fillId="4" borderId="54" xfId="0" applyNumberFormat="1" applyFont="1" applyFill="1" applyBorder="1" applyAlignment="1">
      <alignment horizontal="center" vertical="center"/>
    </xf>
    <xf numFmtId="3" fontId="16" fillId="4" borderId="56" xfId="0" applyNumberFormat="1" applyFont="1" applyFill="1" applyBorder="1" applyAlignment="1">
      <alignment horizontal="center" vertical="center"/>
    </xf>
    <xf numFmtId="3" fontId="16" fillId="4" borderId="63" xfId="0" applyNumberFormat="1" applyFont="1" applyFill="1" applyBorder="1" applyAlignment="1">
      <alignment horizontal="center" vertical="center"/>
    </xf>
    <xf numFmtId="3" fontId="21" fillId="0" borderId="68" xfId="0" applyNumberFormat="1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3" fontId="21" fillId="3" borderId="89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3" fontId="21" fillId="3" borderId="43" xfId="0" applyNumberFormat="1" applyFont="1" applyFill="1" applyBorder="1" applyAlignment="1">
      <alignment horizontal="center" vertical="center"/>
    </xf>
    <xf numFmtId="3" fontId="21" fillId="3" borderId="124" xfId="0" applyNumberFormat="1" applyFont="1" applyFill="1" applyBorder="1" applyAlignment="1">
      <alignment horizontal="center" vertical="center"/>
    </xf>
    <xf numFmtId="3" fontId="4" fillId="4" borderId="43" xfId="0" applyNumberFormat="1" applyFont="1" applyFill="1" applyBorder="1" applyAlignment="1">
      <alignment horizontal="center" vertical="center"/>
    </xf>
    <xf numFmtId="3" fontId="21" fillId="3" borderId="68" xfId="0" applyNumberFormat="1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3" fontId="14" fillId="0" borderId="75" xfId="0" applyNumberFormat="1" applyFont="1" applyFill="1" applyBorder="1" applyAlignment="1">
      <alignment horizontal="center" vertical="center"/>
    </xf>
    <xf numFmtId="3" fontId="21" fillId="0" borderId="103" xfId="0" applyNumberFormat="1" applyFont="1" applyFill="1" applyBorder="1" applyAlignment="1">
      <alignment horizontal="center" vertical="center"/>
    </xf>
    <xf numFmtId="3" fontId="21" fillId="0" borderId="107" xfId="0" applyNumberFormat="1" applyFont="1" applyFill="1" applyBorder="1" applyAlignment="1">
      <alignment horizontal="center" vertical="center"/>
    </xf>
    <xf numFmtId="3" fontId="16" fillId="0" borderId="103" xfId="0" applyNumberFormat="1" applyFont="1" applyFill="1" applyBorder="1" applyAlignment="1">
      <alignment horizontal="center" vertical="center"/>
    </xf>
    <xf numFmtId="3" fontId="16" fillId="0" borderId="104" xfId="0" applyNumberFormat="1" applyFont="1" applyFill="1" applyBorder="1" applyAlignment="1">
      <alignment horizontal="center" vertical="center"/>
    </xf>
    <xf numFmtId="3" fontId="16" fillId="0" borderId="113" xfId="0" applyNumberFormat="1" applyFont="1" applyFill="1" applyBorder="1" applyAlignment="1">
      <alignment horizontal="center" vertical="center"/>
    </xf>
    <xf numFmtId="3" fontId="21" fillId="0" borderId="109" xfId="0" applyNumberFormat="1" applyFont="1" applyFill="1" applyBorder="1" applyAlignment="1">
      <alignment horizontal="center" vertical="center"/>
    </xf>
    <xf numFmtId="175" fontId="18" fillId="0" borderId="51" xfId="0" applyNumberFormat="1" applyFont="1" applyFill="1" applyBorder="1" applyAlignment="1">
      <alignment horizontal="center" vertical="center"/>
    </xf>
    <xf numFmtId="175" fontId="18" fillId="0" borderId="58" xfId="0" applyNumberFormat="1" applyFont="1" applyFill="1" applyBorder="1" applyAlignment="1">
      <alignment horizontal="center" vertical="center"/>
    </xf>
    <xf numFmtId="175" fontId="18" fillId="0" borderId="52" xfId="0" applyNumberFormat="1" applyFont="1" applyFill="1" applyBorder="1" applyAlignment="1">
      <alignment horizontal="center" vertical="center"/>
    </xf>
    <xf numFmtId="4" fontId="18" fillId="0" borderId="51" xfId="0" applyNumberFormat="1" applyFont="1" applyFill="1" applyBorder="1" applyAlignment="1">
      <alignment horizontal="center" vertical="center"/>
    </xf>
    <xf numFmtId="4" fontId="18" fillId="0" borderId="58" xfId="0" applyNumberFormat="1" applyFont="1" applyFill="1" applyBorder="1" applyAlignment="1">
      <alignment horizontal="center" vertical="center"/>
    </xf>
    <xf numFmtId="4" fontId="18" fillId="0" borderId="52" xfId="0" applyNumberFormat="1" applyFont="1" applyFill="1" applyBorder="1" applyAlignment="1">
      <alignment horizontal="center" vertical="center"/>
    </xf>
    <xf numFmtId="175" fontId="19" fillId="0" borderId="51" xfId="0" applyNumberFormat="1" applyFont="1" applyFill="1" applyBorder="1" applyAlignment="1">
      <alignment horizontal="center" vertical="center"/>
    </xf>
    <xf numFmtId="175" fontId="19" fillId="0" borderId="58" xfId="0" applyNumberFormat="1" applyFont="1" applyFill="1" applyBorder="1" applyAlignment="1">
      <alignment horizontal="center" vertical="center"/>
    </xf>
    <xf numFmtId="175" fontId="19" fillId="0" borderId="59" xfId="0" applyNumberFormat="1" applyFont="1" applyFill="1" applyBorder="1" applyAlignment="1">
      <alignment horizontal="center" vertical="center"/>
    </xf>
    <xf numFmtId="4" fontId="19" fillId="0" borderId="51" xfId="0" applyNumberFormat="1" applyFont="1" applyFill="1" applyBorder="1" applyAlignment="1">
      <alignment horizontal="center" vertical="center"/>
    </xf>
    <xf numFmtId="4" fontId="19" fillId="0" borderId="58" xfId="0" applyNumberFormat="1" applyFont="1" applyFill="1" applyBorder="1" applyAlignment="1">
      <alignment horizontal="center" vertical="center"/>
    </xf>
    <xf numFmtId="4" fontId="19" fillId="0" borderId="59" xfId="0" applyNumberFormat="1" applyFont="1" applyFill="1" applyBorder="1" applyAlignment="1">
      <alignment horizontal="center" vertical="center"/>
    </xf>
    <xf numFmtId="175" fontId="18" fillId="0" borderId="65" xfId="0" applyNumberFormat="1" applyFont="1" applyFill="1" applyBorder="1" applyAlignment="1">
      <alignment horizontal="center" vertical="center"/>
    </xf>
    <xf numFmtId="4" fontId="18" fillId="0" borderId="65" xfId="0" applyNumberFormat="1" applyFont="1" applyFill="1" applyBorder="1" applyAlignment="1">
      <alignment horizontal="center" vertical="center"/>
    </xf>
    <xf numFmtId="0" fontId="19" fillId="3" borderId="89" xfId="0" applyFont="1" applyFill="1" applyBorder="1" applyAlignment="1">
      <alignment horizontal="right" vertical="center"/>
    </xf>
    <xf numFmtId="0" fontId="19" fillId="0" borderId="43" xfId="0" applyFont="1" applyFill="1" applyBorder="1" applyAlignment="1">
      <alignment horizontal="right" vertical="center"/>
    </xf>
    <xf numFmtId="0" fontId="19" fillId="3" borderId="43" xfId="0" applyFont="1" applyFill="1" applyBorder="1" applyAlignment="1">
      <alignment horizontal="right" vertical="center"/>
    </xf>
    <xf numFmtId="0" fontId="19" fillId="0" borderId="124" xfId="0" applyFont="1" applyFill="1" applyBorder="1" applyAlignment="1">
      <alignment horizontal="right" vertical="center"/>
    </xf>
    <xf numFmtId="0" fontId="18" fillId="3" borderId="83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/>
    </xf>
    <xf numFmtId="0" fontId="18" fillId="3" borderId="72" xfId="0" applyFont="1" applyFill="1" applyBorder="1" applyAlignment="1">
      <alignment horizontal="center" vertical="center"/>
    </xf>
    <xf numFmtId="0" fontId="18" fillId="0" borderId="126" xfId="0" applyFont="1" applyFill="1" applyBorder="1" applyAlignment="1">
      <alignment horizontal="center" vertical="center"/>
    </xf>
    <xf numFmtId="0" fontId="18" fillId="2" borderId="76" xfId="0" applyFont="1" applyFill="1" applyBorder="1" applyAlignment="1">
      <alignment horizontal="center" vertical="center"/>
    </xf>
    <xf numFmtId="3" fontId="21" fillId="4" borderId="62" xfId="0" applyNumberFormat="1" applyFont="1" applyFill="1" applyBorder="1" applyAlignment="1">
      <alignment horizontal="center" vertical="center"/>
    </xf>
    <xf numFmtId="3" fontId="21" fillId="3" borderId="91" xfId="0" applyNumberFormat="1" applyFont="1" applyFill="1" applyBorder="1" applyAlignment="1">
      <alignment horizontal="center" vertical="center"/>
    </xf>
    <xf numFmtId="3" fontId="21" fillId="0" borderId="45" xfId="0" applyNumberFormat="1" applyFont="1" applyFill="1" applyBorder="1" applyAlignment="1">
      <alignment horizontal="center" vertical="center"/>
    </xf>
    <xf numFmtId="3" fontId="21" fillId="3" borderId="45" xfId="0" applyNumberFormat="1" applyFont="1" applyFill="1" applyBorder="1" applyAlignment="1">
      <alignment horizontal="center" vertical="center"/>
    </xf>
    <xf numFmtId="3" fontId="21" fillId="0" borderId="86" xfId="0" applyNumberFormat="1" applyFont="1" applyFill="1" applyBorder="1" applyAlignment="1">
      <alignment horizontal="center" vertical="center"/>
    </xf>
    <xf numFmtId="0" fontId="18" fillId="2" borderId="127" xfId="0" applyFont="1" applyFill="1" applyBorder="1" applyAlignment="1">
      <alignment horizontal="center" vertical="center"/>
    </xf>
    <xf numFmtId="3" fontId="21" fillId="4" borderId="61" xfId="0" applyNumberFormat="1" applyFont="1" applyFill="1" applyBorder="1" applyAlignment="1">
      <alignment horizontal="center" vertical="center"/>
    </xf>
    <xf numFmtId="0" fontId="19" fillId="3" borderId="124" xfId="0" applyFont="1" applyFill="1" applyBorder="1" applyAlignment="1">
      <alignment horizontal="right" vertical="center"/>
    </xf>
    <xf numFmtId="0" fontId="4" fillId="3" borderId="124" xfId="0" applyFont="1" applyFill="1" applyBorder="1" applyAlignment="1">
      <alignment horizontal="center" vertical="center"/>
    </xf>
    <xf numFmtId="0" fontId="18" fillId="3" borderId="126" xfId="0" applyFont="1" applyFill="1" applyBorder="1" applyAlignment="1">
      <alignment horizontal="center" vertical="center"/>
    </xf>
    <xf numFmtId="3" fontId="21" fillId="4" borderId="55" xfId="0" applyNumberFormat="1" applyFont="1" applyFill="1" applyBorder="1" applyAlignment="1">
      <alignment horizontal="center" vertical="center"/>
    </xf>
    <xf numFmtId="3" fontId="21" fillId="3" borderId="63" xfId="0" applyNumberFormat="1" applyFont="1" applyFill="1" applyBorder="1" applyAlignment="1">
      <alignment horizontal="center" vertical="center"/>
    </xf>
    <xf numFmtId="3" fontId="21" fillId="3" borderId="57" xfId="0" applyNumberFormat="1" applyFont="1" applyFill="1" applyBorder="1" applyAlignment="1">
      <alignment horizontal="center" vertical="center"/>
    </xf>
    <xf numFmtId="3" fontId="16" fillId="3" borderId="25" xfId="0" applyNumberFormat="1" applyFont="1" applyFill="1" applyBorder="1" applyAlignment="1">
      <alignment horizontal="center" vertical="center"/>
    </xf>
    <xf numFmtId="3" fontId="21" fillId="3" borderId="24" xfId="0" applyNumberFormat="1" applyFont="1" applyFill="1" applyBorder="1" applyAlignment="1">
      <alignment horizontal="center" vertical="center"/>
    </xf>
    <xf numFmtId="0" fontId="21" fillId="3" borderId="88" xfId="0" applyFont="1" applyFill="1" applyBorder="1" applyAlignment="1">
      <alignment horizontal="center" vertical="center"/>
    </xf>
    <xf numFmtId="0" fontId="21" fillId="3" borderId="125" xfId="0" applyFont="1" applyFill="1" applyBorder="1" applyAlignment="1">
      <alignment horizontal="center" vertical="center"/>
    </xf>
    <xf numFmtId="0" fontId="19" fillId="3" borderId="70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3" borderId="72" xfId="0" applyFont="1" applyFill="1" applyBorder="1" applyAlignment="1">
      <alignment horizontal="center" vertical="center"/>
    </xf>
    <xf numFmtId="0" fontId="19" fillId="3" borderId="126" xfId="0" applyFont="1" applyFill="1" applyBorder="1" applyAlignment="1">
      <alignment horizontal="center" vertical="center"/>
    </xf>
    <xf numFmtId="0" fontId="18" fillId="3" borderId="89" xfId="0" applyFont="1" applyFill="1" applyBorder="1" applyAlignment="1">
      <alignment horizontal="right" vertical="center"/>
    </xf>
    <xf numFmtId="0" fontId="16" fillId="3" borderId="88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right" vertical="center"/>
    </xf>
    <xf numFmtId="0" fontId="18" fillId="3" borderId="43" xfId="0" applyFont="1" applyFill="1" applyBorder="1" applyAlignment="1">
      <alignment horizontal="right" vertical="center"/>
    </xf>
    <xf numFmtId="0" fontId="18" fillId="0" borderId="124" xfId="0" applyFont="1" applyFill="1" applyBorder="1" applyAlignment="1">
      <alignment horizontal="right" vertical="center"/>
    </xf>
    <xf numFmtId="0" fontId="16" fillId="0" borderId="125" xfId="0" applyFont="1" applyFill="1" applyBorder="1" applyAlignment="1">
      <alignment horizontal="center" vertical="center"/>
    </xf>
    <xf numFmtId="0" fontId="21" fillId="0" borderId="125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19" fillId="0" borderId="126" xfId="0" applyFont="1" applyFill="1" applyBorder="1" applyAlignment="1">
      <alignment horizontal="center" vertical="center"/>
    </xf>
    <xf numFmtId="174" fontId="6" fillId="0" borderId="59" xfId="0" applyNumberFormat="1" applyFont="1" applyFill="1" applyBorder="1" applyAlignment="1">
      <alignment horizontal="center" vertical="center"/>
    </xf>
    <xf numFmtId="174" fontId="7" fillId="0" borderId="51" xfId="0" applyNumberFormat="1" applyFont="1" applyFill="1" applyBorder="1" applyAlignment="1">
      <alignment horizontal="center" vertical="center"/>
    </xf>
    <xf numFmtId="174" fontId="7" fillId="0" borderId="58" xfId="0" applyNumberFormat="1" applyFont="1" applyFill="1" applyBorder="1" applyAlignment="1">
      <alignment horizontal="center" vertical="center"/>
    </xf>
    <xf numFmtId="174" fontId="7" fillId="0" borderId="59" xfId="0" applyNumberFormat="1" applyFont="1" applyFill="1" applyBorder="1" applyAlignment="1">
      <alignment horizontal="center" vertical="center"/>
    </xf>
    <xf numFmtId="0" fontId="9" fillId="3" borderId="99" xfId="0" applyFont="1" applyFill="1" applyBorder="1" applyAlignment="1" applyProtection="1">
      <alignment horizontal="center" vertical="center"/>
      <protection/>
    </xf>
    <xf numFmtId="0" fontId="9" fillId="3" borderId="100" xfId="0" applyFont="1" applyFill="1" applyBorder="1" applyAlignment="1" applyProtection="1">
      <alignment horizontal="center" vertical="center"/>
      <protection/>
    </xf>
    <xf numFmtId="0" fontId="9" fillId="3" borderId="100" xfId="0" applyFont="1" applyFill="1" applyBorder="1" applyAlignment="1">
      <alignment horizontal="center" vertical="center"/>
    </xf>
    <xf numFmtId="49" fontId="9" fillId="3" borderId="100" xfId="0" applyNumberFormat="1" applyFont="1" applyFill="1" applyBorder="1" applyAlignment="1" applyProtection="1">
      <alignment horizontal="center" vertical="center"/>
      <protection/>
    </xf>
    <xf numFmtId="0" fontId="10" fillId="2" borderId="82" xfId="0" applyFont="1" applyFill="1" applyBorder="1" applyAlignment="1">
      <alignment horizontal="center" vertical="center"/>
    </xf>
    <xf numFmtId="4" fontId="8" fillId="3" borderId="82" xfId="0" applyNumberFormat="1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9" fillId="0" borderId="54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61" xfId="0" applyFont="1" applyBorder="1" applyAlignment="1">
      <alignment horizontal="center" vertical="center"/>
    </xf>
    <xf numFmtId="49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4" fontId="8" fillId="0" borderId="44" xfId="0" applyNumberFormat="1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9" fillId="3" borderId="54" xfId="0" applyFont="1" applyFill="1" applyBorder="1" applyAlignment="1" applyProtection="1">
      <alignment horizontal="center" vertical="center"/>
      <protection/>
    </xf>
    <xf numFmtId="0" fontId="9" fillId="3" borderId="61" xfId="0" applyFont="1" applyFill="1" applyBorder="1" applyAlignment="1" applyProtection="1">
      <alignment horizontal="center" vertical="center"/>
      <protection/>
    </xf>
    <xf numFmtId="0" fontId="9" fillId="3" borderId="61" xfId="0" applyFont="1" applyFill="1" applyBorder="1" applyAlignment="1">
      <alignment horizontal="center" vertical="center"/>
    </xf>
    <xf numFmtId="49" fontId="9" fillId="3" borderId="61" xfId="0" applyNumberFormat="1" applyFont="1" applyFill="1" applyBorder="1" applyAlignment="1" applyProtection="1">
      <alignment horizontal="center" vertical="center"/>
      <protection/>
    </xf>
    <xf numFmtId="3" fontId="11" fillId="3" borderId="55" xfId="0" applyNumberFormat="1" applyFont="1" applyFill="1" applyBorder="1" applyAlignment="1">
      <alignment horizontal="right" vertical="center"/>
    </xf>
    <xf numFmtId="4" fontId="8" fillId="3" borderId="44" xfId="0" applyNumberFormat="1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" fontId="9" fillId="0" borderId="61" xfId="0" applyNumberFormat="1" applyFont="1" applyFill="1" applyBorder="1" applyAlignment="1" applyProtection="1">
      <alignment horizontal="center" vertical="center"/>
      <protection/>
    </xf>
    <xf numFmtId="1" fontId="9" fillId="3" borderId="61" xfId="0" applyNumberFormat="1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>
      <alignment horizontal="center" vertical="center"/>
    </xf>
    <xf numFmtId="0" fontId="9" fillId="3" borderId="103" xfId="0" applyFont="1" applyFill="1" applyBorder="1" applyAlignment="1" applyProtection="1">
      <alignment horizontal="center" vertical="center"/>
      <protection/>
    </xf>
    <xf numFmtId="0" fontId="9" fillId="3" borderId="104" xfId="0" applyFont="1" applyFill="1" applyBorder="1" applyAlignment="1" applyProtection="1">
      <alignment horizontal="center" vertical="center"/>
      <protection/>
    </xf>
    <xf numFmtId="0" fontId="9" fillId="3" borderId="104" xfId="0" applyFont="1" applyFill="1" applyBorder="1" applyAlignment="1">
      <alignment horizontal="center" vertical="center"/>
    </xf>
    <xf numFmtId="49" fontId="9" fillId="3" borderId="104" xfId="0" applyNumberFormat="1" applyFont="1" applyFill="1" applyBorder="1" applyAlignment="1" applyProtection="1">
      <alignment horizontal="center" vertical="center"/>
      <protection/>
    </xf>
    <xf numFmtId="4" fontId="8" fillId="3" borderId="47" xfId="0" applyNumberFormat="1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9" fillId="0" borderId="103" xfId="0" applyFont="1" applyFill="1" applyBorder="1" applyAlignment="1" applyProtection="1">
      <alignment horizontal="center" vertical="center"/>
      <protection/>
    </xf>
    <xf numFmtId="0" fontId="9" fillId="0" borderId="104" xfId="0" applyFont="1" applyFill="1" applyBorder="1" applyAlignment="1" applyProtection="1">
      <alignment horizontal="center" vertical="center"/>
      <protection/>
    </xf>
    <xf numFmtId="0" fontId="9" fillId="0" borderId="104" xfId="0" applyFont="1" applyFill="1" applyBorder="1" applyAlignment="1">
      <alignment horizontal="center" vertical="center"/>
    </xf>
    <xf numFmtId="49" fontId="9" fillId="0" borderId="104" xfId="0" applyNumberFormat="1" applyFont="1" applyFill="1" applyBorder="1" applyAlignment="1" applyProtection="1">
      <alignment horizontal="center" vertical="center"/>
      <protection/>
    </xf>
    <xf numFmtId="49" fontId="8" fillId="0" borderId="104" xfId="0" applyNumberFormat="1" applyFont="1" applyFill="1" applyBorder="1" applyAlignment="1" applyProtection="1">
      <alignment horizontal="center" vertical="center"/>
      <protection/>
    </xf>
    <xf numFmtId="4" fontId="8" fillId="0" borderId="47" xfId="0" applyNumberFormat="1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3" fillId="3" borderId="108" xfId="0" applyFont="1" applyFill="1" applyBorder="1" applyAlignment="1">
      <alignment horizontal="center" vertical="center"/>
    </xf>
    <xf numFmtId="0" fontId="0" fillId="3" borderId="108" xfId="0" applyFont="1" applyFill="1" applyBorder="1" applyAlignment="1">
      <alignment horizontal="center" vertical="center"/>
    </xf>
    <xf numFmtId="3" fontId="0" fillId="3" borderId="108" xfId="0" applyNumberFormat="1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0" fillId="3" borderId="73" xfId="0" applyFont="1" applyFill="1" applyBorder="1" applyAlignment="1">
      <alignment horizontal="center" vertical="center"/>
    </xf>
    <xf numFmtId="3" fontId="0" fillId="3" borderId="73" xfId="0" applyNumberFormat="1" applyFont="1" applyFill="1" applyBorder="1" applyAlignment="1">
      <alignment horizontal="center" vertical="center" wrapText="1"/>
    </xf>
    <xf numFmtId="3" fontId="7" fillId="3" borderId="41" xfId="0" applyNumberFormat="1" applyFont="1" applyFill="1" applyBorder="1" applyAlignment="1">
      <alignment horizontal="right" vertical="center" wrapText="1"/>
    </xf>
    <xf numFmtId="3" fontId="7" fillId="3" borderId="43" xfId="0" applyNumberFormat="1" applyFont="1" applyFill="1" applyBorder="1" applyAlignment="1">
      <alignment horizontal="right" vertical="center" wrapText="1"/>
    </xf>
    <xf numFmtId="3" fontId="22" fillId="3" borderId="72" xfId="0" applyNumberFormat="1" applyFont="1" applyFill="1" applyBorder="1" applyAlignment="1">
      <alignment horizontal="center" vertical="center" wrapText="1"/>
    </xf>
    <xf numFmtId="3" fontId="0" fillId="0" borderId="73" xfId="0" applyNumberFormat="1" applyFont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4" fontId="4" fillId="3" borderId="72" xfId="0" applyNumberFormat="1" applyFont="1" applyFill="1" applyBorder="1" applyAlignment="1">
      <alignment horizontal="right" vertical="center"/>
    </xf>
    <xf numFmtId="4" fontId="4" fillId="0" borderId="72" xfId="0" applyNumberFormat="1" applyFont="1" applyFill="1" applyBorder="1" applyAlignment="1">
      <alignment horizontal="right" vertical="center"/>
    </xf>
    <xf numFmtId="3" fontId="7" fillId="2" borderId="44" xfId="0" applyNumberFormat="1" applyFont="1" applyFill="1" applyBorder="1" applyAlignment="1">
      <alignment horizontal="right" vertical="center"/>
    </xf>
    <xf numFmtId="4" fontId="4" fillId="2" borderId="72" xfId="0" applyNumberFormat="1" applyFont="1" applyFill="1" applyBorder="1" applyAlignment="1">
      <alignment horizontal="right" vertical="center"/>
    </xf>
    <xf numFmtId="4" fontId="4" fillId="2" borderId="72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0" fillId="4" borderId="73" xfId="0" applyFont="1" applyFill="1" applyBorder="1" applyAlignment="1">
      <alignment horizontal="center" vertical="center"/>
    </xf>
    <xf numFmtId="0" fontId="0" fillId="3" borderId="75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3" fontId="0" fillId="0" borderId="108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3" borderId="108" xfId="0" applyFont="1" applyFill="1" applyBorder="1" applyAlignment="1">
      <alignment horizontal="center" vertical="center"/>
    </xf>
    <xf numFmtId="3" fontId="6" fillId="3" borderId="83" xfId="0" applyNumberFormat="1" applyFont="1" applyFill="1" applyBorder="1" applyAlignment="1">
      <alignment horizontal="right" vertical="center"/>
    </xf>
    <xf numFmtId="3" fontId="6" fillId="3" borderId="83" xfId="0" applyNumberFormat="1" applyFont="1" applyFill="1" applyBorder="1" applyAlignment="1">
      <alignment horizontal="center" vertical="center"/>
    </xf>
    <xf numFmtId="3" fontId="6" fillId="3" borderId="82" xfId="0" applyNumberFormat="1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center" vertical="center"/>
    </xf>
    <xf numFmtId="3" fontId="6" fillId="0" borderId="72" xfId="0" applyNumberFormat="1" applyFont="1" applyFill="1" applyBorder="1" applyAlignment="1">
      <alignment horizontal="right" vertical="center"/>
    </xf>
    <xf numFmtId="3" fontId="6" fillId="0" borderId="72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right" vertical="center"/>
    </xf>
    <xf numFmtId="3" fontId="6" fillId="0" borderId="44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3" fontId="6" fillId="3" borderId="72" xfId="0" applyNumberFormat="1" applyFont="1" applyFill="1" applyBorder="1" applyAlignment="1">
      <alignment horizontal="right" vertical="center"/>
    </xf>
    <xf numFmtId="3" fontId="6" fillId="3" borderId="72" xfId="0" applyNumberFormat="1" applyFont="1" applyFill="1" applyBorder="1" applyAlignment="1">
      <alignment horizontal="center" vertical="center"/>
    </xf>
    <xf numFmtId="3" fontId="6" fillId="3" borderId="44" xfId="0" applyNumberFormat="1" applyFont="1" applyFill="1" applyBorder="1" applyAlignment="1">
      <alignment horizontal="right" vertical="center"/>
    </xf>
    <xf numFmtId="3" fontId="6" fillId="3" borderId="44" xfId="0" applyNumberFormat="1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3" fontId="6" fillId="0" borderId="74" xfId="0" applyNumberFormat="1" applyFont="1" applyFill="1" applyBorder="1" applyAlignment="1">
      <alignment horizontal="center" vertical="center"/>
    </xf>
    <xf numFmtId="0" fontId="7" fillId="3" borderId="129" xfId="0" applyFont="1" applyFill="1" applyBorder="1" applyAlignment="1">
      <alignment horizontal="center" vertical="center"/>
    </xf>
    <xf numFmtId="3" fontId="6" fillId="3" borderId="74" xfId="0" applyNumberFormat="1" applyFont="1" applyFill="1" applyBorder="1" applyAlignment="1">
      <alignment horizontal="center" vertical="center"/>
    </xf>
    <xf numFmtId="3" fontId="6" fillId="0" borderId="130" xfId="0" applyNumberFormat="1" applyFont="1" applyFill="1" applyBorder="1" applyAlignment="1">
      <alignment horizontal="right" vertical="center"/>
    </xf>
    <xf numFmtId="3" fontId="6" fillId="0" borderId="131" xfId="0" applyNumberFormat="1" applyFont="1" applyFill="1" applyBorder="1" applyAlignment="1">
      <alignment horizontal="center" vertical="center"/>
    </xf>
    <xf numFmtId="3" fontId="6" fillId="3" borderId="47" xfId="0" applyNumberFormat="1" applyFont="1" applyFill="1" applyBorder="1" applyAlignment="1">
      <alignment horizontal="right" vertical="center"/>
    </xf>
    <xf numFmtId="0" fontId="7" fillId="0" borderId="75" xfId="0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vertical="center"/>
    </xf>
    <xf numFmtId="0" fontId="7" fillId="3" borderId="71" xfId="0" applyFont="1" applyFill="1" applyBorder="1" applyAlignment="1">
      <alignment horizontal="center" vertical="center"/>
    </xf>
    <xf numFmtId="3" fontId="6" fillId="3" borderId="70" xfId="0" applyNumberFormat="1" applyFont="1" applyFill="1" applyBorder="1" applyAlignment="1">
      <alignment horizontal="right" vertical="center"/>
    </xf>
    <xf numFmtId="3" fontId="6" fillId="3" borderId="70" xfId="0" applyNumberFormat="1" applyFont="1" applyFill="1" applyBorder="1" applyAlignment="1">
      <alignment horizontal="center" vertical="center"/>
    </xf>
    <xf numFmtId="3" fontId="6" fillId="3" borderId="8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3" borderId="69" xfId="0" applyNumberFormat="1" applyFont="1" applyFill="1" applyBorder="1" applyAlignment="1">
      <alignment vertical="center"/>
    </xf>
    <xf numFmtId="3" fontId="6" fillId="3" borderId="53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3" borderId="55" xfId="0" applyNumberFormat="1" applyFont="1" applyFill="1" applyBorder="1" applyAlignment="1">
      <alignment vertical="center"/>
    </xf>
    <xf numFmtId="3" fontId="6" fillId="3" borderId="106" xfId="0" applyNumberFormat="1" applyFont="1" applyFill="1" applyBorder="1" applyAlignment="1">
      <alignment vertical="center"/>
    </xf>
    <xf numFmtId="3" fontId="6" fillId="3" borderId="53" xfId="0" applyNumberFormat="1" applyFont="1" applyFill="1" applyBorder="1" applyAlignment="1">
      <alignment horizontal="right" vertical="center"/>
    </xf>
    <xf numFmtId="3" fontId="6" fillId="0" borderId="55" xfId="0" applyNumberFormat="1" applyFont="1" applyFill="1" applyBorder="1" applyAlignment="1">
      <alignment horizontal="right" vertical="center"/>
    </xf>
    <xf numFmtId="3" fontId="6" fillId="3" borderId="55" xfId="0" applyNumberFormat="1" applyFont="1" applyFill="1" applyBorder="1" applyAlignment="1">
      <alignment horizontal="right" vertical="center"/>
    </xf>
    <xf numFmtId="3" fontId="6" fillId="3" borderId="106" xfId="0" applyNumberFormat="1" applyFont="1" applyFill="1" applyBorder="1" applyAlignment="1">
      <alignment horizontal="right" vertical="center"/>
    </xf>
    <xf numFmtId="3" fontId="6" fillId="0" borderId="107" xfId="0" applyNumberFormat="1" applyFont="1" applyFill="1" applyBorder="1" applyAlignment="1">
      <alignment horizontal="right" vertical="center"/>
    </xf>
    <xf numFmtId="3" fontId="6" fillId="0" borderId="132" xfId="0" applyNumberFormat="1" applyFont="1" applyFill="1" applyBorder="1" applyAlignment="1">
      <alignment horizontal="right" vertical="center"/>
    </xf>
    <xf numFmtId="3" fontId="6" fillId="0" borderId="55" xfId="0" applyNumberFormat="1" applyFont="1" applyBorder="1" applyAlignment="1">
      <alignment horizontal="right" vertical="center"/>
    </xf>
    <xf numFmtId="3" fontId="6" fillId="3" borderId="107" xfId="0" applyNumberFormat="1" applyFont="1" applyFill="1" applyBorder="1" applyAlignment="1">
      <alignment horizontal="right" vertical="center"/>
    </xf>
    <xf numFmtId="3" fontId="6" fillId="3" borderId="26" xfId="0" applyNumberFormat="1" applyFont="1" applyFill="1" applyBorder="1" applyAlignment="1">
      <alignment horizontal="right" vertical="center"/>
    </xf>
    <xf numFmtId="3" fontId="6" fillId="0" borderId="102" xfId="0" applyNumberFormat="1" applyFont="1" applyFill="1" applyBorder="1" applyAlignment="1">
      <alignment horizontal="right" vertical="center"/>
    </xf>
    <xf numFmtId="3" fontId="6" fillId="3" borderId="102" xfId="0" applyNumberFormat="1" applyFont="1" applyFill="1" applyBorder="1" applyAlignment="1">
      <alignment horizontal="right" vertical="center"/>
    </xf>
    <xf numFmtId="3" fontId="6" fillId="3" borderId="101" xfId="0" applyNumberFormat="1" applyFont="1" applyFill="1" applyBorder="1" applyAlignment="1">
      <alignment horizontal="right" vertical="center"/>
    </xf>
    <xf numFmtId="3" fontId="6" fillId="0" borderId="102" xfId="0" applyNumberFormat="1" applyFont="1" applyFill="1" applyBorder="1" applyAlignment="1">
      <alignment horizontal="center" vertical="center"/>
    </xf>
    <xf numFmtId="3" fontId="6" fillId="3" borderId="102" xfId="0" applyNumberFormat="1" applyFont="1" applyFill="1" applyBorder="1" applyAlignment="1">
      <alignment horizontal="center" vertical="center"/>
    </xf>
    <xf numFmtId="3" fontId="6" fillId="0" borderId="133" xfId="0" applyNumberFormat="1" applyFont="1" applyFill="1" applyBorder="1" applyAlignment="1">
      <alignment horizontal="center" vertical="center"/>
    </xf>
    <xf numFmtId="3" fontId="6" fillId="3" borderId="26" xfId="0" applyNumberFormat="1" applyFont="1" applyFill="1" applyBorder="1" applyAlignment="1">
      <alignment horizontal="center" vertical="center"/>
    </xf>
    <xf numFmtId="3" fontId="6" fillId="3" borderId="101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vertical="center"/>
    </xf>
    <xf numFmtId="0" fontId="15" fillId="3" borderId="83" xfId="0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3" fontId="7" fillId="3" borderId="43" xfId="0" applyNumberFormat="1" applyFont="1" applyFill="1" applyBorder="1" applyAlignment="1">
      <alignment vertical="center"/>
    </xf>
    <xf numFmtId="3" fontId="15" fillId="3" borderId="72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vertical="center"/>
    </xf>
    <xf numFmtId="3" fontId="15" fillId="0" borderId="72" xfId="0" applyNumberFormat="1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vertical="center"/>
    </xf>
    <xf numFmtId="0" fontId="0" fillId="3" borderId="7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3" fontId="7" fillId="3" borderId="46" xfId="0" applyNumberFormat="1" applyFont="1" applyFill="1" applyBorder="1" applyAlignment="1">
      <alignment vertical="center"/>
    </xf>
    <xf numFmtId="3" fontId="15" fillId="3" borderId="74" xfId="0" applyNumberFormat="1" applyFont="1" applyFill="1" applyBorder="1" applyAlignment="1">
      <alignment horizontal="center" vertical="center"/>
    </xf>
    <xf numFmtId="1" fontId="0" fillId="3" borderId="108" xfId="0" applyNumberFormat="1" applyFont="1" applyFill="1" applyBorder="1" applyAlignment="1">
      <alignment horizontal="center" vertical="center"/>
    </xf>
    <xf numFmtId="0" fontId="6" fillId="3" borderId="108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0" fillId="3" borderId="83" xfId="0" applyFont="1" applyFill="1" applyBorder="1" applyAlignment="1">
      <alignment vertical="center"/>
    </xf>
    <xf numFmtId="4" fontId="0" fillId="3" borderId="83" xfId="0" applyNumberFormat="1" applyFont="1" applyFill="1" applyBorder="1" applyAlignment="1">
      <alignment horizontal="right" vertical="center"/>
    </xf>
    <xf numFmtId="1" fontId="0" fillId="0" borderId="73" xfId="0" applyNumberFormat="1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4" fontId="0" fillId="0" borderId="72" xfId="0" applyNumberFormat="1" applyFont="1" applyFill="1" applyBorder="1" applyAlignment="1">
      <alignment horizontal="right" vertical="center"/>
    </xf>
    <xf numFmtId="1" fontId="0" fillId="3" borderId="73" xfId="0" applyNumberFormat="1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vertical="center"/>
    </xf>
    <xf numFmtId="0" fontId="0" fillId="3" borderId="72" xfId="0" applyFont="1" applyFill="1" applyBorder="1" applyAlignment="1">
      <alignment vertical="center"/>
    </xf>
    <xf numFmtId="4" fontId="0" fillId="3" borderId="72" xfId="0" applyNumberFormat="1" applyFont="1" applyFill="1" applyBorder="1" applyAlignment="1">
      <alignment horizontal="right" vertical="center"/>
    </xf>
    <xf numFmtId="1" fontId="0" fillId="4" borderId="73" xfId="0" applyNumberFormat="1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vertical="center"/>
    </xf>
    <xf numFmtId="0" fontId="0" fillId="4" borderId="72" xfId="0" applyFont="1" applyFill="1" applyBorder="1" applyAlignment="1">
      <alignment vertical="center"/>
    </xf>
    <xf numFmtId="4" fontId="0" fillId="4" borderId="72" xfId="0" applyNumberFormat="1" applyFont="1" applyFill="1" applyBorder="1" applyAlignment="1">
      <alignment horizontal="right" vertical="center"/>
    </xf>
    <xf numFmtId="1" fontId="0" fillId="3" borderId="75" xfId="0" applyNumberFormat="1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vertical="center"/>
    </xf>
    <xf numFmtId="0" fontId="0" fillId="3" borderId="74" xfId="0" applyFont="1" applyFill="1" applyBorder="1" applyAlignment="1">
      <alignment vertical="center"/>
    </xf>
    <xf numFmtId="4" fontId="0" fillId="3" borderId="74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1" fontId="0" fillId="0" borderId="7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vertical="center"/>
    </xf>
    <xf numFmtId="4" fontId="0" fillId="0" borderId="74" xfId="0" applyNumberFormat="1" applyFont="1" applyFill="1" applyBorder="1" applyAlignment="1">
      <alignment horizontal="right" vertical="center"/>
    </xf>
    <xf numFmtId="1" fontId="4" fillId="3" borderId="108" xfId="0" applyNumberFormat="1" applyFont="1" applyFill="1" applyBorder="1" applyAlignment="1">
      <alignment horizontal="center" vertical="center"/>
    </xf>
    <xf numFmtId="0" fontId="4" fillId="3" borderId="108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vertical="center"/>
    </xf>
    <xf numFmtId="4" fontId="4" fillId="3" borderId="83" xfId="0" applyNumberFormat="1" applyFont="1" applyFill="1" applyBorder="1" applyAlignment="1">
      <alignment horizontal="right" vertical="center"/>
    </xf>
    <xf numFmtId="1" fontId="4" fillId="0" borderId="73" xfId="0" applyNumberFormat="1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vertical="center"/>
    </xf>
    <xf numFmtId="4" fontId="4" fillId="0" borderId="44" xfId="0" applyNumberFormat="1" applyFont="1" applyFill="1" applyBorder="1" applyAlignment="1">
      <alignment horizontal="right" vertical="center"/>
    </xf>
    <xf numFmtId="1" fontId="4" fillId="3" borderId="73" xfId="0" applyNumberFormat="1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vertical="center"/>
    </xf>
    <xf numFmtId="4" fontId="4" fillId="3" borderId="44" xfId="0" applyNumberFormat="1" applyFont="1" applyFill="1" applyBorder="1" applyAlignment="1">
      <alignment horizontal="right" vertical="center"/>
    </xf>
    <xf numFmtId="49" fontId="4" fillId="0" borderId="73" xfId="0" applyNumberFormat="1" applyFont="1" applyFill="1" applyBorder="1" applyAlignment="1">
      <alignment horizontal="center" vertical="center"/>
    </xf>
    <xf numFmtId="178" fontId="4" fillId="0" borderId="44" xfId="0" applyNumberFormat="1" applyFont="1" applyFill="1" applyBorder="1" applyAlignment="1">
      <alignment horizontal="right" vertical="center"/>
    </xf>
    <xf numFmtId="178" fontId="4" fillId="3" borderId="44" xfId="0" applyNumberFormat="1" applyFont="1" applyFill="1" applyBorder="1" applyAlignment="1">
      <alignment horizontal="right" vertical="center"/>
    </xf>
    <xf numFmtId="1" fontId="4" fillId="0" borderId="75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vertical="center"/>
    </xf>
    <xf numFmtId="178" fontId="4" fillId="0" borderId="47" xfId="0" applyNumberFormat="1" applyFont="1" applyFill="1" applyBorder="1" applyAlignment="1">
      <alignment horizontal="right" vertical="center"/>
    </xf>
    <xf numFmtId="1" fontId="42" fillId="3" borderId="108" xfId="0" applyNumberFormat="1" applyFont="1" applyFill="1" applyBorder="1" applyAlignment="1">
      <alignment horizontal="center" vertical="center"/>
    </xf>
    <xf numFmtId="49" fontId="6" fillId="3" borderId="108" xfId="0" applyNumberFormat="1" applyFont="1" applyFill="1" applyBorder="1" applyAlignment="1">
      <alignment horizontal="center" vertical="center"/>
    </xf>
    <xf numFmtId="49" fontId="0" fillId="3" borderId="41" xfId="0" applyNumberFormat="1" applyFont="1" applyFill="1" applyBorder="1" applyAlignment="1">
      <alignment horizontal="center" vertical="center"/>
    </xf>
    <xf numFmtId="4" fontId="17" fillId="3" borderId="31" xfId="0" applyNumberFormat="1" applyFont="1" applyFill="1" applyBorder="1" applyAlignment="1">
      <alignment horizontal="right" vertical="center"/>
    </xf>
    <xf numFmtId="1" fontId="42" fillId="0" borderId="73" xfId="0" applyNumberFormat="1" applyFont="1" applyFill="1" applyBorder="1" applyAlignment="1">
      <alignment horizontal="center" vertical="center"/>
    </xf>
    <xf numFmtId="49" fontId="6" fillId="0" borderId="73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" fontId="17" fillId="0" borderId="44" xfId="0" applyNumberFormat="1" applyFont="1" applyFill="1" applyBorder="1" applyAlignment="1">
      <alignment horizontal="right" vertical="center"/>
    </xf>
    <xf numFmtId="1" fontId="42" fillId="3" borderId="73" xfId="0" applyNumberFormat="1" applyFont="1" applyFill="1" applyBorder="1" applyAlignment="1">
      <alignment horizontal="center" vertical="center"/>
    </xf>
    <xf numFmtId="49" fontId="6" fillId="3" borderId="73" xfId="0" applyNumberFormat="1" applyFont="1" applyFill="1" applyBorder="1" applyAlignment="1">
      <alignment horizontal="center" vertical="center"/>
    </xf>
    <xf numFmtId="49" fontId="0" fillId="3" borderId="43" xfId="0" applyNumberFormat="1" applyFont="1" applyFill="1" applyBorder="1" applyAlignment="1">
      <alignment horizontal="center" vertical="center"/>
    </xf>
    <xf numFmtId="4" fontId="17" fillId="3" borderId="44" xfId="0" applyNumberFormat="1" applyFont="1" applyFill="1" applyBorder="1" applyAlignment="1">
      <alignment horizontal="right" vertical="center"/>
    </xf>
    <xf numFmtId="1" fontId="6" fillId="0" borderId="73" xfId="0" applyNumberFormat="1" applyFont="1" applyFill="1" applyBorder="1" applyAlignment="1">
      <alignment horizontal="center" vertical="center"/>
    </xf>
    <xf numFmtId="1" fontId="6" fillId="3" borderId="73" xfId="0" applyNumberFormat="1" applyFont="1" applyFill="1" applyBorder="1" applyAlignment="1">
      <alignment horizontal="center" vertical="center"/>
    </xf>
    <xf numFmtId="1" fontId="6" fillId="4" borderId="73" xfId="0" applyNumberFormat="1" applyFont="1" applyFill="1" applyBorder="1" applyAlignment="1">
      <alignment horizontal="center" vertical="center"/>
    </xf>
    <xf numFmtId="49" fontId="6" fillId="4" borderId="73" xfId="0" applyNumberFormat="1" applyFont="1" applyFill="1" applyBorder="1" applyAlignment="1">
      <alignment horizontal="center" vertical="center"/>
    </xf>
    <xf numFmtId="49" fontId="0" fillId="4" borderId="43" xfId="0" applyNumberFormat="1" applyFont="1" applyFill="1" applyBorder="1" applyAlignment="1">
      <alignment horizontal="center" vertical="center"/>
    </xf>
    <xf numFmtId="4" fontId="17" fillId="4" borderId="44" xfId="0" applyNumberFormat="1" applyFont="1" applyFill="1" applyBorder="1" applyAlignment="1">
      <alignment horizontal="right" vertical="center"/>
    </xf>
    <xf numFmtId="1" fontId="6" fillId="3" borderId="75" xfId="0" applyNumberFormat="1" applyFont="1" applyFill="1" applyBorder="1" applyAlignment="1">
      <alignment horizontal="center" vertical="center"/>
    </xf>
    <xf numFmtId="49" fontId="6" fillId="3" borderId="75" xfId="0" applyNumberFormat="1" applyFont="1" applyFill="1" applyBorder="1" applyAlignment="1">
      <alignment horizontal="center" vertical="center"/>
    </xf>
    <xf numFmtId="49" fontId="0" fillId="3" borderId="46" xfId="0" applyNumberFormat="1" applyFont="1" applyFill="1" applyBorder="1" applyAlignment="1">
      <alignment horizontal="center" vertical="center"/>
    </xf>
    <xf numFmtId="4" fontId="17" fillId="3" borderId="47" xfId="0" applyNumberFormat="1" applyFont="1" applyFill="1" applyBorder="1" applyAlignment="1">
      <alignment horizontal="right" vertical="center"/>
    </xf>
    <xf numFmtId="1" fontId="0" fillId="3" borderId="129" xfId="0" applyNumberFormat="1" applyFont="1" applyFill="1" applyBorder="1" applyAlignment="1">
      <alignment horizontal="center" vertical="center"/>
    </xf>
    <xf numFmtId="49" fontId="0" fillId="3" borderId="129" xfId="0" applyNumberFormat="1" applyFont="1" applyFill="1" applyBorder="1" applyAlignment="1">
      <alignment horizontal="center" vertical="center"/>
    </xf>
    <xf numFmtId="49" fontId="0" fillId="3" borderId="89" xfId="0" applyNumberFormat="1" applyFont="1" applyFill="1" applyBorder="1" applyAlignment="1">
      <alignment horizontal="center" vertical="center"/>
    </xf>
    <xf numFmtId="0" fontId="0" fillId="3" borderId="129" xfId="0" applyFont="1" applyFill="1" applyBorder="1" applyAlignment="1">
      <alignment horizontal="center" vertical="center"/>
    </xf>
    <xf numFmtId="4" fontId="0" fillId="3" borderId="88" xfId="0" applyNumberFormat="1" applyFont="1" applyFill="1" applyBorder="1" applyAlignment="1">
      <alignment horizontal="right" vertical="center"/>
    </xf>
    <xf numFmtId="49" fontId="0" fillId="0" borderId="73" xfId="0" applyNumberFormat="1" applyFont="1" applyFill="1" applyBorder="1" applyAlignment="1">
      <alignment horizontal="center" vertical="center"/>
    </xf>
    <xf numFmtId="4" fontId="0" fillId="0" borderId="44" xfId="0" applyNumberFormat="1" applyFont="1" applyFill="1" applyBorder="1" applyAlignment="1">
      <alignment horizontal="right" vertical="center"/>
    </xf>
    <xf numFmtId="49" fontId="0" fillId="3" borderId="73" xfId="0" applyNumberFormat="1" applyFont="1" applyFill="1" applyBorder="1" applyAlignment="1">
      <alignment horizontal="center" vertical="center"/>
    </xf>
    <xf numFmtId="4" fontId="0" fillId="3" borderId="44" xfId="0" applyNumberFormat="1" applyFont="1" applyFill="1" applyBorder="1" applyAlignment="1">
      <alignment horizontal="right" vertical="center"/>
    </xf>
    <xf numFmtId="49" fontId="0" fillId="3" borderId="75" xfId="0" applyNumberFormat="1" applyFont="1" applyFill="1" applyBorder="1" applyAlignment="1">
      <alignment horizontal="center" vertical="center"/>
    </xf>
    <xf numFmtId="4" fontId="0" fillId="3" borderId="47" xfId="0" applyNumberFormat="1" applyFont="1" applyFill="1" applyBorder="1" applyAlignment="1">
      <alignment horizontal="right" vertical="center"/>
    </xf>
    <xf numFmtId="4" fontId="0" fillId="3" borderId="31" xfId="0" applyNumberFormat="1" applyFont="1" applyFill="1" applyBorder="1" applyAlignment="1">
      <alignment horizontal="right" vertical="center"/>
    </xf>
    <xf numFmtId="3" fontId="0" fillId="2" borderId="71" xfId="0" applyNumberFormat="1" applyFont="1" applyFill="1" applyBorder="1" applyAlignment="1">
      <alignment horizontal="right" vertical="center"/>
    </xf>
    <xf numFmtId="3" fontId="0" fillId="2" borderId="73" xfId="0" applyNumberFormat="1" applyFont="1" applyFill="1" applyBorder="1" applyAlignment="1">
      <alignment horizontal="right" vertical="center"/>
    </xf>
    <xf numFmtId="3" fontId="27" fillId="2" borderId="73" xfId="0" applyNumberFormat="1" applyFont="1" applyFill="1" applyBorder="1" applyAlignment="1">
      <alignment horizontal="right" vertical="center"/>
    </xf>
    <xf numFmtId="4" fontId="6" fillId="0" borderId="44" xfId="0" applyNumberFormat="1" applyFont="1" applyFill="1" applyBorder="1" applyAlignment="1">
      <alignment horizontal="right" vertical="center"/>
    </xf>
    <xf numFmtId="178" fontId="6" fillId="3" borderId="44" xfId="0" applyNumberFormat="1" applyFont="1" applyFill="1" applyBorder="1" applyAlignment="1">
      <alignment horizontal="right" vertical="center"/>
    </xf>
    <xf numFmtId="178" fontId="6" fillId="0" borderId="44" xfId="0" applyNumberFormat="1" applyFont="1" applyFill="1" applyBorder="1" applyAlignment="1">
      <alignment horizontal="right" vertical="center"/>
    </xf>
    <xf numFmtId="178" fontId="0" fillId="0" borderId="47" xfId="0" applyNumberFormat="1" applyFont="1" applyFill="1" applyBorder="1" applyAlignment="1">
      <alignment horizontal="right" vertical="center"/>
    </xf>
    <xf numFmtId="0" fontId="4" fillId="3" borderId="129" xfId="0" applyFont="1" applyFill="1" applyBorder="1" applyAlignment="1">
      <alignment horizontal="center" vertical="center"/>
    </xf>
    <xf numFmtId="0" fontId="0" fillId="3" borderId="89" xfId="0" applyFont="1" applyFill="1" applyBorder="1" applyAlignment="1">
      <alignment horizontal="center" vertical="center"/>
    </xf>
    <xf numFmtId="0" fontId="6" fillId="3" borderId="92" xfId="0" applyFont="1" applyFill="1" applyBorder="1" applyAlignment="1">
      <alignment vertical="center"/>
    </xf>
    <xf numFmtId="4" fontId="6" fillId="3" borderId="88" xfId="0" applyNumberFormat="1" applyFont="1" applyFill="1" applyBorder="1" applyAlignment="1">
      <alignment horizontal="right" vertical="center"/>
    </xf>
    <xf numFmtId="0" fontId="6" fillId="0" borderId="72" xfId="0" applyFont="1" applyFill="1" applyBorder="1" applyAlignment="1">
      <alignment vertical="center"/>
    </xf>
    <xf numFmtId="0" fontId="6" fillId="3" borderId="72" xfId="0" applyFont="1" applyFill="1" applyBorder="1" applyAlignment="1">
      <alignment vertical="center"/>
    </xf>
    <xf numFmtId="4" fontId="6" fillId="3" borderId="44" xfId="0" applyNumberFormat="1" applyFont="1" applyFill="1" applyBorder="1" applyAlignment="1">
      <alignment horizontal="right" vertical="center"/>
    </xf>
    <xf numFmtId="0" fontId="4" fillId="3" borderId="75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vertical="center"/>
    </xf>
    <xf numFmtId="4" fontId="6" fillId="3" borderId="47" xfId="0" applyNumberFormat="1" applyFont="1" applyFill="1" applyBorder="1" applyAlignment="1">
      <alignment horizontal="right" vertical="center"/>
    </xf>
    <xf numFmtId="1" fontId="4" fillId="3" borderId="129" xfId="0" applyNumberFormat="1" applyFont="1" applyFill="1" applyBorder="1" applyAlignment="1">
      <alignment horizontal="center" vertical="center"/>
    </xf>
    <xf numFmtId="0" fontId="4" fillId="3" borderId="92" xfId="0" applyFont="1" applyFill="1" applyBorder="1" applyAlignment="1">
      <alignment vertical="center"/>
    </xf>
    <xf numFmtId="178" fontId="4" fillId="0" borderId="72" xfId="0" applyNumberFormat="1" applyFont="1" applyFill="1" applyBorder="1" applyAlignment="1">
      <alignment horizontal="right" vertical="center"/>
    </xf>
    <xf numFmtId="178" fontId="4" fillId="3" borderId="72" xfId="0" applyNumberFormat="1" applyFont="1" applyFill="1" applyBorder="1" applyAlignment="1">
      <alignment horizontal="right" vertical="center"/>
    </xf>
    <xf numFmtId="1" fontId="4" fillId="0" borderId="127" xfId="0" applyNumberFormat="1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vertical="center"/>
    </xf>
    <xf numFmtId="178" fontId="4" fillId="0" borderId="126" xfId="0" applyNumberFormat="1" applyFont="1" applyFill="1" applyBorder="1" applyAlignment="1">
      <alignment horizontal="right" vertical="center"/>
    </xf>
    <xf numFmtId="0" fontId="3" fillId="0" borderId="130" xfId="0" applyFont="1" applyFill="1" applyBorder="1" applyAlignment="1">
      <alignment horizontal="right" vertical="center"/>
    </xf>
    <xf numFmtId="0" fontId="3" fillId="0" borderId="93" xfId="0" applyFont="1" applyFill="1" applyBorder="1" applyAlignment="1">
      <alignment horizontal="center" vertical="center"/>
    </xf>
    <xf numFmtId="0" fontId="4" fillId="0" borderId="134" xfId="0" applyFont="1" applyFill="1" applyBorder="1" applyAlignment="1">
      <alignment horizontal="center" vertical="center"/>
    </xf>
    <xf numFmtId="0" fontId="3" fillId="3" borderId="130" xfId="0" applyFont="1" applyFill="1" applyBorder="1" applyAlignment="1">
      <alignment horizontal="right" vertical="center"/>
    </xf>
    <xf numFmtId="0" fontId="3" fillId="3" borderId="93" xfId="0" applyFont="1" applyFill="1" applyBorder="1" applyAlignment="1">
      <alignment horizontal="center" vertical="center"/>
    </xf>
    <xf numFmtId="0" fontId="4" fillId="3" borderId="13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3" fontId="0" fillId="0" borderId="71" xfId="0" applyNumberFormat="1" applyFont="1" applyFill="1" applyBorder="1" applyAlignment="1">
      <alignment horizontal="center" vertical="center" wrapText="1"/>
    </xf>
    <xf numFmtId="3" fontId="0" fillId="0" borderId="73" xfId="0" applyNumberFormat="1" applyFont="1" applyFill="1" applyBorder="1" applyAlignment="1">
      <alignment horizontal="center" vertical="center" wrapText="1"/>
    </xf>
    <xf numFmtId="3" fontId="7" fillId="0" borderId="69" xfId="0" applyNumberFormat="1" applyFont="1" applyFill="1" applyBorder="1" applyAlignment="1">
      <alignment horizontal="right" vertical="center" wrapText="1"/>
    </xf>
    <xf numFmtId="3" fontId="22" fillId="0" borderId="70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right" vertical="center" wrapText="1"/>
    </xf>
    <xf numFmtId="3" fontId="22" fillId="0" borderId="72" xfId="0" applyNumberFormat="1" applyFont="1" applyFill="1" applyBorder="1" applyAlignment="1">
      <alignment horizontal="center" vertical="center" wrapText="1"/>
    </xf>
    <xf numFmtId="3" fontId="8" fillId="3" borderId="108" xfId="0" applyNumberFormat="1" applyFont="1" applyFill="1" applyBorder="1" applyAlignment="1">
      <alignment horizontal="center" vertical="center" wrapText="1"/>
    </xf>
    <xf numFmtId="3" fontId="0" fillId="3" borderId="75" xfId="0" applyNumberFormat="1" applyFont="1" applyFill="1" applyBorder="1" applyAlignment="1">
      <alignment horizontal="center" vertical="center" wrapText="1"/>
    </xf>
    <xf numFmtId="3" fontId="8" fillId="3" borderId="83" xfId="0" applyNumberFormat="1" applyFont="1" applyFill="1" applyBorder="1" applyAlignment="1">
      <alignment horizontal="center" vertical="center" wrapText="1"/>
    </xf>
    <xf numFmtId="3" fontId="7" fillId="3" borderId="46" xfId="0" applyNumberFormat="1" applyFont="1" applyFill="1" applyBorder="1" applyAlignment="1">
      <alignment horizontal="right" vertical="center" wrapText="1"/>
    </xf>
    <xf numFmtId="3" fontId="22" fillId="3" borderId="74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right" vertical="center"/>
    </xf>
    <xf numFmtId="4" fontId="4" fillId="0" borderId="83" xfId="0" applyNumberFormat="1" applyFont="1" applyFill="1" applyBorder="1" applyAlignment="1">
      <alignment horizontal="center" vertical="center"/>
    </xf>
    <xf numFmtId="3" fontId="7" fillId="3" borderId="44" xfId="0" applyNumberFormat="1" applyFont="1" applyFill="1" applyBorder="1" applyAlignment="1">
      <alignment horizontal="right" vertical="center"/>
    </xf>
    <xf numFmtId="0" fontId="37" fillId="0" borderId="47" xfId="0" applyFont="1" applyFill="1" applyBorder="1" applyAlignment="1">
      <alignment horizontal="center" vertical="center"/>
    </xf>
    <xf numFmtId="1" fontId="21" fillId="0" borderId="103" xfId="0" applyNumberFormat="1" applyFont="1" applyFill="1" applyBorder="1" applyAlignment="1">
      <alignment horizontal="center" vertical="center"/>
    </xf>
    <xf numFmtId="1" fontId="16" fillId="0" borderId="103" xfId="0" applyNumberFormat="1" applyFont="1" applyFill="1" applyBorder="1" applyAlignment="1">
      <alignment horizontal="center" vertical="center"/>
    </xf>
    <xf numFmtId="1" fontId="16" fillId="0" borderId="104" xfId="0" applyNumberFormat="1" applyFont="1" applyFill="1" applyBorder="1" applyAlignment="1">
      <alignment horizontal="center" vertical="center"/>
    </xf>
    <xf numFmtId="1" fontId="16" fillId="0" borderId="113" xfId="0" applyNumberFormat="1" applyFont="1" applyFill="1" applyBorder="1" applyAlignment="1">
      <alignment horizontal="center" vertical="center"/>
    </xf>
    <xf numFmtId="1" fontId="21" fillId="0" borderId="112" xfId="0" applyNumberFormat="1" applyFont="1" applyFill="1" applyBorder="1" applyAlignment="1">
      <alignment horizontal="center" vertical="center"/>
    </xf>
    <xf numFmtId="175" fontId="14" fillId="0" borderId="44" xfId="0" applyNumberFormat="1" applyFont="1" applyFill="1" applyBorder="1" applyAlignment="1">
      <alignment horizontal="center" vertical="center"/>
    </xf>
    <xf numFmtId="175" fontId="14" fillId="3" borderId="44" xfId="0" applyNumberFormat="1" applyFont="1" applyFill="1" applyBorder="1" applyAlignment="1">
      <alignment horizontal="center" vertical="center"/>
    </xf>
    <xf numFmtId="3" fontId="21" fillId="3" borderId="113" xfId="0" applyNumberFormat="1" applyFont="1" applyFill="1" applyBorder="1" applyAlignment="1">
      <alignment horizontal="center" vertical="center"/>
    </xf>
    <xf numFmtId="175" fontId="7" fillId="0" borderId="52" xfId="0" applyNumberFormat="1" applyFont="1" applyFill="1" applyBorder="1" applyAlignment="1">
      <alignment horizontal="center" vertical="center"/>
    </xf>
    <xf numFmtId="4" fontId="7" fillId="0" borderId="52" xfId="0" applyNumberFormat="1" applyFont="1" applyFill="1" applyBorder="1" applyAlignment="1">
      <alignment horizontal="center" vertical="center"/>
    </xf>
    <xf numFmtId="3" fontId="16" fillId="3" borderId="78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/>
    </xf>
    <xf numFmtId="3" fontId="16" fillId="3" borderId="55" xfId="0" applyNumberFormat="1" applyFont="1" applyFill="1" applyBorder="1" applyAlignment="1">
      <alignment horizontal="center" vertical="center"/>
    </xf>
    <xf numFmtId="3" fontId="16" fillId="3" borderId="57" xfId="0" applyNumberFormat="1" applyFont="1" applyFill="1" applyBorder="1" applyAlignment="1">
      <alignment horizontal="center" vertical="center"/>
    </xf>
    <xf numFmtId="175" fontId="14" fillId="3" borderId="88" xfId="0" applyNumberFormat="1" applyFont="1" applyFill="1" applyBorder="1" applyAlignment="1">
      <alignment horizontal="center" vertical="center"/>
    </xf>
    <xf numFmtId="1" fontId="6" fillId="3" borderId="41" xfId="0" applyNumberFormat="1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1" fontId="6" fillId="3" borderId="43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6" fillId="3" borderId="46" xfId="0" applyNumberFormat="1" applyFont="1" applyFill="1" applyBorder="1" applyAlignment="1">
      <alignment horizontal="center" vertical="center"/>
    </xf>
    <xf numFmtId="1" fontId="0" fillId="3" borderId="41" xfId="0" applyNumberFormat="1" applyFont="1" applyFill="1" applyBorder="1" applyAlignment="1">
      <alignment horizontal="right" vertical="center"/>
    </xf>
    <xf numFmtId="1" fontId="0" fillId="0" borderId="43" xfId="0" applyNumberFormat="1" applyFont="1" applyFill="1" applyBorder="1" applyAlignment="1">
      <alignment horizontal="right" vertical="center"/>
    </xf>
    <xf numFmtId="1" fontId="0" fillId="3" borderId="43" xfId="0" applyNumberFormat="1" applyFont="1" applyFill="1" applyBorder="1" applyAlignment="1">
      <alignment horizontal="right" vertical="center"/>
    </xf>
    <xf numFmtId="1" fontId="0" fillId="0" borderId="46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3" borderId="31" xfId="0" applyNumberFormat="1" applyFont="1" applyFill="1" applyBorder="1" applyAlignment="1">
      <alignment horizontal="right" vertical="center"/>
    </xf>
    <xf numFmtId="1" fontId="0" fillId="0" borderId="44" xfId="0" applyNumberFormat="1" applyFont="1" applyFill="1" applyBorder="1" applyAlignment="1">
      <alignment horizontal="right" vertical="center"/>
    </xf>
    <xf numFmtId="1" fontId="0" fillId="3" borderId="44" xfId="0" applyNumberFormat="1" applyFont="1" applyFill="1" applyBorder="1" applyAlignment="1">
      <alignment horizontal="right" vertical="center"/>
    </xf>
    <xf numFmtId="1" fontId="0" fillId="0" borderId="47" xfId="0" applyNumberFormat="1" applyFont="1" applyFill="1" applyBorder="1" applyAlignment="1">
      <alignment horizontal="right" vertical="center"/>
    </xf>
    <xf numFmtId="175" fontId="0" fillId="3" borderId="41" xfId="0" applyNumberFormat="1" applyFont="1" applyFill="1" applyBorder="1" applyAlignment="1">
      <alignment horizontal="right" vertical="center"/>
    </xf>
    <xf numFmtId="175" fontId="0" fillId="0" borderId="43" xfId="0" applyNumberFormat="1" applyFont="1" applyFill="1" applyBorder="1" applyAlignment="1">
      <alignment horizontal="right" vertical="center"/>
    </xf>
    <xf numFmtId="175" fontId="0" fillId="3" borderId="43" xfId="0" applyNumberFormat="1" applyFont="1" applyFill="1" applyBorder="1" applyAlignment="1">
      <alignment horizontal="right" vertical="center"/>
    </xf>
    <xf numFmtId="175" fontId="0" fillId="0" borderId="46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2" fontId="16" fillId="0" borderId="34" xfId="0" applyNumberFormat="1" applyFont="1" applyFill="1" applyBorder="1" applyAlignment="1">
      <alignment horizontal="center" vertical="center"/>
    </xf>
    <xf numFmtId="2" fontId="21" fillId="0" borderId="4" xfId="0" applyNumberFormat="1" applyFont="1" applyFill="1" applyBorder="1" applyAlignment="1">
      <alignment horizontal="center" vertical="center"/>
    </xf>
    <xf numFmtId="0" fontId="50" fillId="3" borderId="82" xfId="0" applyFont="1" applyFill="1" applyBorder="1" applyAlignment="1">
      <alignment horizontal="left" vertical="center"/>
    </xf>
    <xf numFmtId="49" fontId="50" fillId="3" borderId="82" xfId="0" applyNumberFormat="1" applyFont="1" applyFill="1" applyBorder="1" applyAlignment="1">
      <alignment horizontal="left" vertical="center"/>
    </xf>
    <xf numFmtId="0" fontId="50" fillId="0" borderId="44" xfId="0" applyFont="1" applyFill="1" applyBorder="1" applyAlignment="1">
      <alignment horizontal="left" vertical="center"/>
    </xf>
    <xf numFmtId="49" fontId="50" fillId="0" borderId="44" xfId="0" applyNumberFormat="1" applyFont="1" applyFill="1" applyBorder="1" applyAlignment="1">
      <alignment horizontal="left" vertical="center"/>
    </xf>
    <xf numFmtId="0" fontId="50" fillId="3" borderId="44" xfId="0" applyFont="1" applyFill="1" applyBorder="1" applyAlignment="1">
      <alignment horizontal="left" vertical="center"/>
    </xf>
    <xf numFmtId="49" fontId="50" fillId="3" borderId="44" xfId="0" applyNumberFormat="1" applyFont="1" applyFill="1" applyBorder="1" applyAlignment="1">
      <alignment horizontal="left" vertical="center"/>
    </xf>
    <xf numFmtId="0" fontId="50" fillId="0" borderId="93" xfId="0" applyFont="1" applyFill="1" applyBorder="1" applyAlignment="1">
      <alignment horizontal="left" vertical="center"/>
    </xf>
    <xf numFmtId="49" fontId="50" fillId="0" borderId="93" xfId="0" applyNumberFormat="1" applyFont="1" applyFill="1" applyBorder="1" applyAlignment="1">
      <alignment horizontal="left" vertical="center"/>
    </xf>
    <xf numFmtId="0" fontId="50" fillId="3" borderId="93" xfId="0" applyFont="1" applyFill="1" applyBorder="1" applyAlignment="1">
      <alignment horizontal="left" vertical="center"/>
    </xf>
    <xf numFmtId="49" fontId="50" fillId="3" borderId="93" xfId="0" applyNumberFormat="1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49" fontId="50" fillId="0" borderId="47" xfId="0" applyNumberFormat="1" applyFont="1" applyFill="1" applyBorder="1" applyAlignment="1">
      <alignment horizontal="left" vertical="center"/>
    </xf>
    <xf numFmtId="0" fontId="51" fillId="3" borderId="82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3" borderId="44" xfId="0" applyFont="1" applyFill="1" applyBorder="1" applyAlignment="1">
      <alignment horizontal="center" vertical="center"/>
    </xf>
    <xf numFmtId="0" fontId="51" fillId="0" borderId="93" xfId="0" applyFont="1" applyFill="1" applyBorder="1" applyAlignment="1">
      <alignment horizontal="center" vertical="center"/>
    </xf>
    <xf numFmtId="0" fontId="51" fillId="3" borderId="93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1" fontId="51" fillId="3" borderId="77" xfId="0" applyNumberFormat="1" applyFont="1" applyFill="1" applyBorder="1" applyAlignment="1">
      <alignment horizontal="center" vertical="center"/>
    </xf>
    <xf numFmtId="1" fontId="50" fillId="3" borderId="77" xfId="0" applyNumberFormat="1" applyFont="1" applyFill="1" applyBorder="1" applyAlignment="1">
      <alignment horizontal="center" vertical="center"/>
    </xf>
    <xf numFmtId="1" fontId="50" fillId="3" borderId="79" xfId="0" applyNumberFormat="1" applyFont="1" applyFill="1" applyBorder="1" applyAlignment="1">
      <alignment horizontal="center" vertical="center"/>
    </xf>
    <xf numFmtId="1" fontId="50" fillId="3" borderId="80" xfId="0" applyNumberFormat="1" applyFont="1" applyFill="1" applyBorder="1" applyAlignment="1">
      <alignment horizontal="center" vertical="center"/>
    </xf>
    <xf numFmtId="1" fontId="51" fillId="3" borderId="110" xfId="0" applyNumberFormat="1" applyFont="1" applyFill="1" applyBorder="1" applyAlignment="1">
      <alignment horizontal="center" vertical="center"/>
    </xf>
    <xf numFmtId="1" fontId="51" fillId="0" borderId="54" xfId="0" applyNumberFormat="1" applyFont="1" applyFill="1" applyBorder="1" applyAlignment="1">
      <alignment horizontal="center" vertical="center"/>
    </xf>
    <xf numFmtId="1" fontId="50" fillId="0" borderId="54" xfId="0" applyNumberFormat="1" applyFont="1" applyFill="1" applyBorder="1" applyAlignment="1">
      <alignment horizontal="center" vertical="center"/>
    </xf>
    <xf numFmtId="1" fontId="50" fillId="0" borderId="61" xfId="0" applyNumberFormat="1" applyFont="1" applyFill="1" applyBorder="1" applyAlignment="1">
      <alignment horizontal="center" vertical="center"/>
    </xf>
    <xf numFmtId="1" fontId="50" fillId="0" borderId="62" xfId="0" applyNumberFormat="1" applyFont="1" applyFill="1" applyBorder="1" applyAlignment="1">
      <alignment horizontal="center" vertical="center"/>
    </xf>
    <xf numFmtId="1" fontId="51" fillId="0" borderId="111" xfId="0" applyNumberFormat="1" applyFont="1" applyFill="1" applyBorder="1" applyAlignment="1">
      <alignment horizontal="center" vertical="center"/>
    </xf>
    <xf numFmtId="1" fontId="51" fillId="3" borderId="54" xfId="0" applyNumberFormat="1" applyFont="1" applyFill="1" applyBorder="1" applyAlignment="1">
      <alignment horizontal="center" vertical="center"/>
    </xf>
    <xf numFmtId="1" fontId="50" fillId="3" borderId="54" xfId="0" applyNumberFormat="1" applyFont="1" applyFill="1" applyBorder="1" applyAlignment="1">
      <alignment horizontal="center" vertical="center"/>
    </xf>
    <xf numFmtId="1" fontId="50" fillId="3" borderId="61" xfId="0" applyNumberFormat="1" applyFont="1" applyFill="1" applyBorder="1" applyAlignment="1">
      <alignment horizontal="center" vertical="center"/>
    </xf>
    <xf numFmtId="1" fontId="50" fillId="3" borderId="62" xfId="0" applyNumberFormat="1" applyFont="1" applyFill="1" applyBorder="1" applyAlignment="1">
      <alignment horizontal="center" vertical="center"/>
    </xf>
    <xf numFmtId="1" fontId="51" fillId="3" borderId="111" xfId="0" applyNumberFormat="1" applyFont="1" applyFill="1" applyBorder="1" applyAlignment="1">
      <alignment horizontal="center" vertical="center"/>
    </xf>
    <xf numFmtId="1" fontId="51" fillId="0" borderId="134" xfId="0" applyNumberFormat="1" applyFont="1" applyFill="1" applyBorder="1" applyAlignment="1">
      <alignment horizontal="center" vertical="center"/>
    </xf>
    <xf numFmtId="1" fontId="50" fillId="0" borderId="134" xfId="0" applyNumberFormat="1" applyFont="1" applyFill="1" applyBorder="1" applyAlignment="1">
      <alignment horizontal="center" vertical="center"/>
    </xf>
    <xf numFmtId="1" fontId="50" fillId="0" borderId="135" xfId="0" applyNumberFormat="1" applyFont="1" applyFill="1" applyBorder="1" applyAlignment="1">
      <alignment horizontal="center" vertical="center"/>
    </xf>
    <xf numFmtId="1" fontId="50" fillId="0" borderId="136" xfId="0" applyNumberFormat="1" applyFont="1" applyFill="1" applyBorder="1" applyAlignment="1">
      <alignment horizontal="center" vertical="center"/>
    </xf>
    <xf numFmtId="1" fontId="51" fillId="0" borderId="137" xfId="0" applyNumberFormat="1" applyFont="1" applyFill="1" applyBorder="1" applyAlignment="1">
      <alignment horizontal="center" vertical="center"/>
    </xf>
    <xf numFmtId="1" fontId="51" fillId="3" borderId="134" xfId="0" applyNumberFormat="1" applyFont="1" applyFill="1" applyBorder="1" applyAlignment="1">
      <alignment horizontal="center" vertical="center"/>
    </xf>
    <xf numFmtId="1" fontId="50" fillId="3" borderId="134" xfId="0" applyNumberFormat="1" applyFont="1" applyFill="1" applyBorder="1" applyAlignment="1">
      <alignment horizontal="center" vertical="center"/>
    </xf>
    <xf numFmtId="1" fontId="50" fillId="3" borderId="135" xfId="0" applyNumberFormat="1" applyFont="1" applyFill="1" applyBorder="1" applyAlignment="1">
      <alignment horizontal="center" vertical="center"/>
    </xf>
    <xf numFmtId="1" fontId="50" fillId="3" borderId="136" xfId="0" applyNumberFormat="1" applyFont="1" applyFill="1" applyBorder="1" applyAlignment="1">
      <alignment horizontal="center" vertical="center"/>
    </xf>
    <xf numFmtId="1" fontId="51" fillId="3" borderId="137" xfId="0" applyNumberFormat="1" applyFont="1" applyFill="1" applyBorder="1" applyAlignment="1">
      <alignment horizontal="center" vertical="center"/>
    </xf>
    <xf numFmtId="1" fontId="51" fillId="0" borderId="56" xfId="0" applyNumberFormat="1" applyFont="1" applyFill="1" applyBorder="1" applyAlignment="1">
      <alignment horizontal="center" vertical="center"/>
    </xf>
    <xf numFmtId="1" fontId="50" fillId="0" borderId="56" xfId="0" applyNumberFormat="1" applyFont="1" applyFill="1" applyBorder="1" applyAlignment="1">
      <alignment horizontal="center" vertical="center"/>
    </xf>
    <xf numFmtId="1" fontId="50" fillId="0" borderId="63" xfId="0" applyNumberFormat="1" applyFont="1" applyFill="1" applyBorder="1" applyAlignment="1">
      <alignment horizontal="center" vertical="center"/>
    </xf>
    <xf numFmtId="1" fontId="50" fillId="0" borderId="64" xfId="0" applyNumberFormat="1" applyFont="1" applyFill="1" applyBorder="1" applyAlignment="1">
      <alignment horizontal="center" vertical="center"/>
    </xf>
    <xf numFmtId="1" fontId="51" fillId="0" borderId="116" xfId="0" applyNumberFormat="1" applyFont="1" applyFill="1" applyBorder="1" applyAlignment="1">
      <alignment horizontal="center" vertical="center"/>
    </xf>
    <xf numFmtId="0" fontId="14" fillId="3" borderId="70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3" borderId="72" xfId="0" applyFont="1" applyFill="1" applyBorder="1" applyAlignment="1">
      <alignment horizontal="center" vertical="center"/>
    </xf>
    <xf numFmtId="3" fontId="14" fillId="0" borderId="130" xfId="0" applyNumberFormat="1" applyFont="1" applyFill="1" applyBorder="1" applyAlignment="1">
      <alignment horizontal="right" vertical="center"/>
    </xf>
    <xf numFmtId="0" fontId="14" fillId="0" borderId="131" xfId="0" applyFont="1" applyFill="1" applyBorder="1" applyAlignment="1">
      <alignment horizontal="center" vertical="center"/>
    </xf>
    <xf numFmtId="3" fontId="14" fillId="3" borderId="130" xfId="0" applyNumberFormat="1" applyFont="1" applyFill="1" applyBorder="1" applyAlignment="1">
      <alignment horizontal="right" vertical="center"/>
    </xf>
    <xf numFmtId="0" fontId="14" fillId="3" borderId="131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3" fontId="21" fillId="3" borderId="41" xfId="0" applyNumberFormat="1" applyFont="1" applyFill="1" applyBorder="1" applyAlignment="1">
      <alignment horizontal="right" vertical="center"/>
    </xf>
    <xf numFmtId="0" fontId="21" fillId="3" borderId="83" xfId="0" applyFont="1" applyFill="1" applyBorder="1" applyAlignment="1">
      <alignment horizontal="center" vertical="center"/>
    </xf>
    <xf numFmtId="175" fontId="21" fillId="3" borderId="41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right" vertical="center"/>
    </xf>
    <xf numFmtId="0" fontId="21" fillId="0" borderId="72" xfId="0" applyFont="1" applyFill="1" applyBorder="1" applyAlignment="1">
      <alignment horizontal="center" vertical="center"/>
    </xf>
    <xf numFmtId="175" fontId="21" fillId="0" borderId="43" xfId="0" applyNumberFormat="1" applyFont="1" applyFill="1" applyBorder="1" applyAlignment="1">
      <alignment horizontal="center" vertical="center"/>
    </xf>
    <xf numFmtId="3" fontId="21" fillId="3" borderId="43" xfId="0" applyNumberFormat="1" applyFont="1" applyFill="1" applyBorder="1" applyAlignment="1">
      <alignment horizontal="right" vertical="center"/>
    </xf>
    <xf numFmtId="0" fontId="21" fillId="3" borderId="72" xfId="0" applyFont="1" applyFill="1" applyBorder="1" applyAlignment="1">
      <alignment horizontal="center" vertical="center"/>
    </xf>
    <xf numFmtId="175" fontId="21" fillId="3" borderId="43" xfId="0" applyNumberFormat="1" applyFont="1" applyFill="1" applyBorder="1" applyAlignment="1">
      <alignment horizontal="center" vertical="center"/>
    </xf>
    <xf numFmtId="3" fontId="21" fillId="0" borderId="130" xfId="0" applyNumberFormat="1" applyFont="1" applyFill="1" applyBorder="1" applyAlignment="1">
      <alignment horizontal="right" vertical="center"/>
    </xf>
    <xf numFmtId="0" fontId="21" fillId="0" borderId="131" xfId="0" applyFont="1" applyFill="1" applyBorder="1" applyAlignment="1">
      <alignment horizontal="center" vertical="center"/>
    </xf>
    <xf numFmtId="175" fontId="21" fillId="0" borderId="130" xfId="0" applyNumberFormat="1" applyFont="1" applyFill="1" applyBorder="1" applyAlignment="1">
      <alignment horizontal="center" vertical="center"/>
    </xf>
    <xf numFmtId="3" fontId="21" fillId="3" borderId="130" xfId="0" applyNumberFormat="1" applyFont="1" applyFill="1" applyBorder="1" applyAlignment="1">
      <alignment horizontal="right" vertical="center"/>
    </xf>
    <xf numFmtId="0" fontId="21" fillId="3" borderId="131" xfId="0" applyFont="1" applyFill="1" applyBorder="1" applyAlignment="1">
      <alignment horizontal="center" vertical="center"/>
    </xf>
    <xf numFmtId="175" fontId="21" fillId="3" borderId="130" xfId="0" applyNumberFormat="1" applyFont="1" applyFill="1" applyBorder="1" applyAlignment="1">
      <alignment horizontal="center" vertical="center"/>
    </xf>
    <xf numFmtId="3" fontId="21" fillId="0" borderId="46" xfId="0" applyNumberFormat="1" applyFont="1" applyFill="1" applyBorder="1" applyAlignment="1">
      <alignment horizontal="right" vertical="center"/>
    </xf>
    <xf numFmtId="0" fontId="21" fillId="0" borderId="74" xfId="0" applyFont="1" applyFill="1" applyBorder="1" applyAlignment="1">
      <alignment horizontal="center" vertical="center"/>
    </xf>
    <xf numFmtId="175" fontId="21" fillId="0" borderId="46" xfId="0" applyNumberFormat="1" applyFont="1" applyFill="1" applyBorder="1" applyAlignment="1">
      <alignment horizontal="center" vertical="center"/>
    </xf>
    <xf numFmtId="1" fontId="21" fillId="0" borderId="10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75" fontId="4" fillId="0" borderId="0" xfId="0" applyNumberFormat="1" applyFont="1" applyFill="1" applyBorder="1" applyAlignment="1">
      <alignment horizontal="center" vertical="center"/>
    </xf>
    <xf numFmtId="3" fontId="52" fillId="3" borderId="43" xfId="0" applyNumberFormat="1" applyFont="1" applyFill="1" applyBorder="1" applyAlignment="1">
      <alignment horizontal="right" vertical="center"/>
    </xf>
    <xf numFmtId="3" fontId="52" fillId="0" borderId="43" xfId="0" applyNumberFormat="1" applyFont="1" applyFill="1" applyBorder="1" applyAlignment="1">
      <alignment horizontal="right" vertical="center"/>
    </xf>
    <xf numFmtId="3" fontId="52" fillId="3" borderId="124" xfId="0" applyNumberFormat="1" applyFont="1" applyFill="1" applyBorder="1" applyAlignment="1">
      <alignment horizontal="right" vertical="center"/>
    </xf>
    <xf numFmtId="3" fontId="52" fillId="0" borderId="124" xfId="0" applyNumberFormat="1" applyFont="1" applyFill="1" applyBorder="1" applyAlignment="1">
      <alignment horizontal="right" vertical="center"/>
    </xf>
    <xf numFmtId="0" fontId="3" fillId="3" borderId="71" xfId="0" applyFont="1" applyFill="1" applyBorder="1" applyAlignment="1">
      <alignment horizontal="center" vertical="center"/>
    </xf>
    <xf numFmtId="0" fontId="0" fillId="3" borderId="71" xfId="0" applyFont="1" applyFill="1" applyBorder="1" applyAlignment="1">
      <alignment horizontal="center" vertical="center"/>
    </xf>
    <xf numFmtId="3" fontId="0" fillId="3" borderId="71" xfId="0" applyNumberFormat="1" applyFont="1" applyFill="1" applyBorder="1" applyAlignment="1">
      <alignment horizontal="center" vertical="center" wrapText="1"/>
    </xf>
    <xf numFmtId="3" fontId="4" fillId="4" borderId="46" xfId="0" applyNumberFormat="1" applyFont="1" applyFill="1" applyBorder="1" applyAlignment="1">
      <alignment horizontal="center" vertical="center"/>
    </xf>
    <xf numFmtId="175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1" fontId="21" fillId="3" borderId="88" xfId="0" applyNumberFormat="1" applyFont="1" applyFill="1" applyBorder="1" applyAlignment="1">
      <alignment horizontal="center" vertical="center"/>
    </xf>
    <xf numFmtId="1" fontId="21" fillId="0" borderId="44" xfId="0" applyNumberFormat="1" applyFont="1" applyFill="1" applyBorder="1" applyAlignment="1">
      <alignment horizontal="center" vertical="center"/>
    </xf>
    <xf numFmtId="1" fontId="21" fillId="3" borderId="44" xfId="0" applyNumberFormat="1" applyFont="1" applyFill="1" applyBorder="1" applyAlignment="1">
      <alignment horizontal="center" vertical="center"/>
    </xf>
    <xf numFmtId="1" fontId="21" fillId="0" borderId="47" xfId="0" applyNumberFormat="1" applyFont="1" applyFill="1" applyBorder="1" applyAlignment="1">
      <alignment horizontal="center" vertical="center"/>
    </xf>
    <xf numFmtId="175" fontId="6" fillId="0" borderId="121" xfId="0" applyNumberFormat="1" applyFont="1" applyFill="1" applyBorder="1" applyAlignment="1">
      <alignment horizontal="center" vertical="center"/>
    </xf>
    <xf numFmtId="4" fontId="6" fillId="0" borderId="121" xfId="0" applyNumberFormat="1" applyFont="1" applyFill="1" applyBorder="1" applyAlignment="1">
      <alignment horizontal="center" vertical="center"/>
    </xf>
    <xf numFmtId="1" fontId="21" fillId="0" borderId="105" xfId="0" applyNumberFormat="1" applyFont="1" applyFill="1" applyBorder="1" applyAlignment="1">
      <alignment horizontal="center" vertical="center"/>
    </xf>
    <xf numFmtId="4" fontId="16" fillId="3" borderId="41" xfId="0" applyNumberFormat="1" applyFont="1" applyFill="1" applyBorder="1" applyAlignment="1">
      <alignment horizontal="right" vertical="center"/>
    </xf>
    <xf numFmtId="4" fontId="16" fillId="0" borderId="43" xfId="0" applyNumberFormat="1" applyFont="1" applyFill="1" applyBorder="1" applyAlignment="1">
      <alignment horizontal="right" vertical="center"/>
    </xf>
    <xf numFmtId="4" fontId="16" fillId="3" borderId="43" xfId="0" applyNumberFormat="1" applyFont="1" applyFill="1" applyBorder="1" applyAlignment="1">
      <alignment horizontal="right" vertical="center"/>
    </xf>
    <xf numFmtId="4" fontId="16" fillId="4" borderId="43" xfId="0" applyNumberFormat="1" applyFont="1" applyFill="1" applyBorder="1" applyAlignment="1">
      <alignment horizontal="right" vertical="center"/>
    </xf>
    <xf numFmtId="4" fontId="16" fillId="3" borderId="46" xfId="0" applyNumberFormat="1" applyFont="1" applyFill="1" applyBorder="1" applyAlignment="1">
      <alignment horizontal="right" vertical="center"/>
    </xf>
    <xf numFmtId="4" fontId="16" fillId="0" borderId="46" xfId="0" applyNumberFormat="1" applyFont="1" applyFill="1" applyBorder="1" applyAlignment="1">
      <alignment horizontal="right" vertical="center"/>
    </xf>
    <xf numFmtId="4" fontId="14" fillId="3" borderId="31" xfId="0" applyNumberFormat="1" applyFont="1" applyFill="1" applyBorder="1" applyAlignment="1">
      <alignment horizontal="right" vertical="center"/>
    </xf>
    <xf numFmtId="4" fontId="14" fillId="0" borderId="44" xfId="0" applyNumberFormat="1" applyFont="1" applyFill="1" applyBorder="1" applyAlignment="1">
      <alignment horizontal="right" vertical="center"/>
    </xf>
    <xf numFmtId="4" fontId="14" fillId="3" borderId="44" xfId="0" applyNumberFormat="1" applyFont="1" applyFill="1" applyBorder="1" applyAlignment="1">
      <alignment horizontal="right" vertical="center"/>
    </xf>
    <xf numFmtId="4" fontId="14" fillId="4" borderId="44" xfId="0" applyNumberFormat="1" applyFont="1" applyFill="1" applyBorder="1" applyAlignment="1">
      <alignment horizontal="right" vertical="center"/>
    </xf>
    <xf numFmtId="4" fontId="14" fillId="3" borderId="47" xfId="0" applyNumberFormat="1" applyFont="1" applyFill="1" applyBorder="1" applyAlignment="1">
      <alignment horizontal="right" vertical="center"/>
    </xf>
    <xf numFmtId="4" fontId="16" fillId="3" borderId="88" xfId="0" applyNumberFormat="1" applyFont="1" applyFill="1" applyBorder="1" applyAlignment="1">
      <alignment horizontal="right" vertical="center"/>
    </xf>
    <xf numFmtId="4" fontId="16" fillId="0" borderId="44" xfId="0" applyNumberFormat="1" applyFont="1" applyFill="1" applyBorder="1" applyAlignment="1">
      <alignment horizontal="right" vertical="center"/>
    </xf>
    <xf numFmtId="4" fontId="16" fillId="3" borderId="44" xfId="0" applyNumberFormat="1" applyFont="1" applyFill="1" applyBorder="1" applyAlignment="1">
      <alignment horizontal="right" vertical="center"/>
    </xf>
    <xf numFmtId="4" fontId="16" fillId="3" borderId="47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178" fontId="16" fillId="0" borderId="44" xfId="0" applyNumberFormat="1" applyFont="1" applyFill="1" applyBorder="1" applyAlignment="1">
      <alignment horizontal="right" vertical="center"/>
    </xf>
    <xf numFmtId="178" fontId="16" fillId="3" borderId="44" xfId="0" applyNumberFormat="1" applyFont="1" applyFill="1" applyBorder="1" applyAlignment="1">
      <alignment horizontal="right" vertical="center"/>
    </xf>
    <xf numFmtId="178" fontId="16" fillId="0" borderId="47" xfId="0" applyNumberFormat="1" applyFont="1" applyFill="1" applyBorder="1" applyAlignment="1">
      <alignment horizontal="right" vertical="center"/>
    </xf>
    <xf numFmtId="4" fontId="16" fillId="3" borderId="31" xfId="0" applyNumberFormat="1" applyFont="1" applyFill="1" applyBorder="1" applyAlignment="1">
      <alignment horizontal="right" vertical="center"/>
    </xf>
    <xf numFmtId="178" fontId="16" fillId="0" borderId="125" xfId="0" applyNumberFormat="1" applyFont="1" applyFill="1" applyBorder="1" applyAlignment="1">
      <alignment horizontal="right" vertical="center"/>
    </xf>
    <xf numFmtId="0" fontId="3" fillId="0" borderId="1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horizontal="right" vertical="center"/>
    </xf>
    <xf numFmtId="3" fontId="46" fillId="0" borderId="28" xfId="0" applyNumberFormat="1" applyFont="1" applyFill="1" applyBorder="1" applyAlignment="1">
      <alignment horizontal="center" vertical="center"/>
    </xf>
    <xf numFmtId="0" fontId="0" fillId="2" borderId="10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111" xfId="0" applyNumberFormat="1" applyFont="1" applyFill="1" applyBorder="1" applyAlignment="1">
      <alignment horizontal="center" vertical="center"/>
    </xf>
    <xf numFmtId="1" fontId="4" fillId="3" borderId="44" xfId="0" applyNumberFormat="1" applyFont="1" applyFill="1" applyBorder="1" applyAlignment="1">
      <alignment horizontal="center" vertical="center"/>
    </xf>
    <xf numFmtId="1" fontId="4" fillId="3" borderId="111" xfId="0" applyNumberFormat="1" applyFont="1" applyFill="1" applyBorder="1" applyAlignment="1">
      <alignment horizontal="center" vertical="center"/>
    </xf>
    <xf numFmtId="1" fontId="4" fillId="0" borderId="125" xfId="0" applyNumberFormat="1" applyFont="1" applyFill="1" applyBorder="1" applyAlignment="1">
      <alignment horizontal="center" vertical="center"/>
    </xf>
    <xf numFmtId="1" fontId="4" fillId="0" borderId="116" xfId="0" applyNumberFormat="1" applyFont="1" applyFill="1" applyBorder="1" applyAlignment="1">
      <alignment horizontal="center" vertical="center"/>
    </xf>
    <xf numFmtId="1" fontId="4" fillId="3" borderId="139" xfId="0" applyNumberFormat="1" applyFont="1" applyFill="1" applyBorder="1" applyAlignment="1">
      <alignment horizontal="center" vertical="center"/>
    </xf>
    <xf numFmtId="175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1" fontId="3" fillId="3" borderId="140" xfId="0" applyNumberFormat="1" applyFont="1" applyFill="1" applyBorder="1" applyAlignment="1">
      <alignment horizontal="center" vertical="center"/>
    </xf>
    <xf numFmtId="1" fontId="3" fillId="0" borderId="72" xfId="0" applyNumberFormat="1" applyFont="1" applyFill="1" applyBorder="1" applyAlignment="1">
      <alignment horizontal="center" vertical="center"/>
    </xf>
    <xf numFmtId="1" fontId="3" fillId="3" borderId="72" xfId="0" applyNumberFormat="1" applyFont="1" applyFill="1" applyBorder="1" applyAlignment="1">
      <alignment horizontal="center" vertical="center"/>
    </xf>
    <xf numFmtId="1" fontId="3" fillId="0" borderId="126" xfId="0" applyNumberFormat="1" applyFont="1" applyFill="1" applyBorder="1" applyAlignment="1">
      <alignment horizontal="center" vertical="center"/>
    </xf>
    <xf numFmtId="1" fontId="3" fillId="3" borderId="139" xfId="0" applyNumberFormat="1" applyFont="1" applyFill="1" applyBorder="1" applyAlignment="1">
      <alignment horizontal="center" vertical="center"/>
    </xf>
    <xf numFmtId="1" fontId="3" fillId="3" borderId="14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7" fillId="0" borderId="138" xfId="0" applyFont="1" applyFill="1" applyBorder="1" applyAlignment="1">
      <alignment horizontal="right" vertical="center"/>
    </xf>
    <xf numFmtId="49" fontId="7" fillId="0" borderId="138" xfId="0" applyNumberFormat="1" applyFont="1" applyFill="1" applyBorder="1" applyAlignment="1">
      <alignment horizontal="center" vertical="center"/>
    </xf>
    <xf numFmtId="49" fontId="7" fillId="0" borderId="138" xfId="0" applyNumberFormat="1" applyFont="1" applyFill="1" applyBorder="1" applyAlignment="1">
      <alignment horizontal="right" vertical="center"/>
    </xf>
    <xf numFmtId="0" fontId="4" fillId="0" borderId="142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1" fontId="4" fillId="0" borderId="143" xfId="0" applyNumberFormat="1" applyFont="1" applyFill="1" applyBorder="1" applyAlignment="1">
      <alignment horizontal="center" vertical="center"/>
    </xf>
    <xf numFmtId="1" fontId="4" fillId="3" borderId="88" xfId="0" applyNumberFormat="1" applyFont="1" applyFill="1" applyBorder="1" applyAlignment="1">
      <alignment horizontal="center" vertical="center"/>
    </xf>
    <xf numFmtId="1" fontId="3" fillId="3" borderId="92" xfId="0" applyNumberFormat="1" applyFont="1" applyFill="1" applyBorder="1" applyAlignment="1">
      <alignment horizontal="center" vertical="center"/>
    </xf>
    <xf numFmtId="1" fontId="3" fillId="0" borderId="144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45" xfId="0" applyFont="1" applyFill="1" applyBorder="1" applyAlignment="1">
      <alignment horizontal="center" vertical="center"/>
    </xf>
    <xf numFmtId="1" fontId="4" fillId="0" borderId="146" xfId="0" applyNumberFormat="1" applyFont="1" applyFill="1" applyBorder="1" applyAlignment="1">
      <alignment horizontal="center" vertical="center"/>
    </xf>
    <xf numFmtId="1" fontId="3" fillId="0" borderId="146" xfId="0" applyNumberFormat="1" applyFont="1" applyFill="1" applyBorder="1" applyAlignment="1">
      <alignment horizontal="center" vertical="center"/>
    </xf>
    <xf numFmtId="1" fontId="3" fillId="0" borderId="147" xfId="0" applyNumberFormat="1" applyFont="1" applyFill="1" applyBorder="1" applyAlignment="1">
      <alignment horizontal="center" vertical="center"/>
    </xf>
    <xf numFmtId="1" fontId="4" fillId="3" borderId="110" xfId="0" applyNumberFormat="1" applyFont="1" applyFill="1" applyBorder="1" applyAlignment="1">
      <alignment horizontal="center" vertical="center"/>
    </xf>
    <xf numFmtId="174" fontId="4" fillId="0" borderId="51" xfId="0" applyNumberFormat="1" applyFont="1" applyFill="1" applyBorder="1" applyAlignment="1">
      <alignment horizontal="center" vertical="center"/>
    </xf>
    <xf numFmtId="174" fontId="4" fillId="0" borderId="52" xfId="0" applyNumberFormat="1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2" fontId="3" fillId="0" borderId="51" xfId="0" applyNumberFormat="1" applyFont="1" applyFill="1" applyBorder="1" applyAlignment="1">
      <alignment horizontal="center" vertical="center"/>
    </xf>
    <xf numFmtId="2" fontId="3" fillId="0" borderId="58" xfId="0" applyNumberFormat="1" applyFont="1" applyFill="1" applyBorder="1" applyAlignment="1">
      <alignment horizontal="center" vertical="center"/>
    </xf>
    <xf numFmtId="2" fontId="3" fillId="0" borderId="59" xfId="0" applyNumberFormat="1" applyFont="1" applyFill="1" applyBorder="1" applyAlignment="1">
      <alignment horizontal="center" vertical="center"/>
    </xf>
    <xf numFmtId="0" fontId="4" fillId="3" borderId="148" xfId="0" applyFont="1" applyFill="1" applyBorder="1" applyAlignment="1">
      <alignment horizontal="center" vertical="center"/>
    </xf>
    <xf numFmtId="3" fontId="7" fillId="3" borderId="69" xfId="0" applyNumberFormat="1" applyFont="1" applyFill="1" applyBorder="1" applyAlignment="1">
      <alignment horizontal="right" vertical="center" wrapText="1"/>
    </xf>
    <xf numFmtId="3" fontId="22" fillId="3" borderId="70" xfId="0" applyNumberFormat="1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3" fontId="0" fillId="0" borderId="127" xfId="0" applyNumberFormat="1" applyFont="1" applyFill="1" applyBorder="1" applyAlignment="1">
      <alignment horizontal="center" vertical="center" wrapText="1"/>
    </xf>
    <xf numFmtId="3" fontId="7" fillId="0" borderId="124" xfId="0" applyNumberFormat="1" applyFont="1" applyFill="1" applyBorder="1" applyAlignment="1">
      <alignment horizontal="right" vertical="center" wrapText="1"/>
    </xf>
    <xf numFmtId="3" fontId="22" fillId="0" borderId="126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/>
    </xf>
    <xf numFmtId="3" fontId="0" fillId="0" borderId="71" xfId="0" applyNumberFormat="1" applyFont="1" applyFill="1" applyBorder="1" applyAlignment="1">
      <alignment horizontal="center" vertical="center"/>
    </xf>
    <xf numFmtId="3" fontId="7" fillId="0" borderId="69" xfId="0" applyNumberFormat="1" applyFont="1" applyFill="1" applyBorder="1" applyAlignment="1">
      <alignment horizontal="right" vertical="center"/>
    </xf>
    <xf numFmtId="4" fontId="4" fillId="0" borderId="70" xfId="0" applyNumberFormat="1" applyFont="1" applyFill="1" applyBorder="1" applyAlignment="1">
      <alignment horizontal="right" vertical="center"/>
    </xf>
    <xf numFmtId="0" fontId="3" fillId="3" borderId="127" xfId="0" applyFont="1" applyFill="1" applyBorder="1" applyAlignment="1">
      <alignment horizontal="center" vertical="center"/>
    </xf>
    <xf numFmtId="0" fontId="0" fillId="3" borderId="127" xfId="0" applyFont="1" applyFill="1" applyBorder="1" applyAlignment="1">
      <alignment horizontal="center" vertical="center"/>
    </xf>
    <xf numFmtId="3" fontId="0" fillId="3" borderId="127" xfId="0" applyNumberFormat="1" applyFont="1" applyFill="1" applyBorder="1" applyAlignment="1">
      <alignment horizontal="center" vertical="center"/>
    </xf>
    <xf numFmtId="3" fontId="7" fillId="3" borderId="124" xfId="0" applyNumberFormat="1" applyFont="1" applyFill="1" applyBorder="1" applyAlignment="1">
      <alignment horizontal="right" vertical="center"/>
    </xf>
    <xf numFmtId="4" fontId="4" fillId="3" borderId="126" xfId="0" applyNumberFormat="1" applyFont="1" applyFill="1" applyBorder="1" applyAlignment="1">
      <alignment horizontal="center" vertical="center"/>
    </xf>
    <xf numFmtId="0" fontId="4" fillId="2" borderId="143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6" fillId="3" borderId="83" xfId="0" applyFont="1" applyFill="1" applyBorder="1" applyAlignment="1">
      <alignment vertical="center"/>
    </xf>
    <xf numFmtId="0" fontId="6" fillId="4" borderId="72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149" xfId="0" applyFont="1" applyFill="1" applyBorder="1" applyAlignment="1">
      <alignment horizontal="center" vertical="center" textRotation="255"/>
    </xf>
    <xf numFmtId="0" fontId="40" fillId="0" borderId="2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40" fillId="0" borderId="150" xfId="0" applyFont="1" applyFill="1" applyBorder="1" applyAlignment="1">
      <alignment horizontal="center" vertical="center" textRotation="255"/>
    </xf>
    <xf numFmtId="0" fontId="34" fillId="0" borderId="151" xfId="0" applyFont="1" applyFill="1" applyBorder="1" applyAlignment="1">
      <alignment horizontal="center" vertical="center"/>
    </xf>
    <xf numFmtId="0" fontId="34" fillId="0" borderId="152" xfId="0" applyFont="1" applyFill="1" applyBorder="1" applyAlignment="1">
      <alignment horizontal="center" vertical="center"/>
    </xf>
    <xf numFmtId="0" fontId="34" fillId="0" borderId="153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3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55" fillId="2" borderId="0" xfId="0" applyFont="1" applyFill="1" applyAlignment="1">
      <alignment horizontal="center" vertical="center"/>
    </xf>
    <xf numFmtId="0" fontId="20" fillId="0" borderId="150" xfId="0" applyFont="1" applyFill="1" applyBorder="1" applyAlignment="1">
      <alignment horizontal="center" vertical="center" textRotation="255"/>
    </xf>
    <xf numFmtId="0" fontId="20" fillId="0" borderId="149" xfId="0" applyFont="1" applyFill="1" applyBorder="1" applyAlignment="1">
      <alignment horizontal="center" vertical="center" textRotation="255"/>
    </xf>
    <xf numFmtId="0" fontId="34" fillId="0" borderId="28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5" fillId="0" borderId="27" xfId="0" applyNumberFormat="1" applyFont="1" applyFill="1" applyBorder="1" applyAlignment="1">
      <alignment horizontal="center" vertical="center"/>
    </xf>
    <xf numFmtId="0" fontId="35" fillId="0" borderId="29" xfId="0" applyNumberFormat="1" applyFont="1" applyFill="1" applyBorder="1" applyAlignment="1">
      <alignment horizontal="center" vertical="center"/>
    </xf>
    <xf numFmtId="0" fontId="35" fillId="0" borderId="21" xfId="0" applyNumberFormat="1" applyFont="1" applyFill="1" applyBorder="1" applyAlignment="1">
      <alignment horizontal="center" vertical="center"/>
    </xf>
    <xf numFmtId="0" fontId="35" fillId="0" borderId="1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4" fillId="0" borderId="21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34" fillId="0" borderId="154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155" xfId="0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/>
    </xf>
    <xf numFmtId="0" fontId="3" fillId="0" borderId="153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38" xfId="0" applyFont="1" applyFill="1" applyBorder="1" applyAlignment="1">
      <alignment horizontal="center" vertical="center" wrapText="1"/>
    </xf>
    <xf numFmtId="0" fontId="7" fillId="0" borderId="156" xfId="0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horizontal="center" vertical="center"/>
    </xf>
    <xf numFmtId="0" fontId="7" fillId="0" borderId="158" xfId="0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3" fillId="0" borderId="15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55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 textRotation="255"/>
    </xf>
    <xf numFmtId="0" fontId="7" fillId="0" borderId="149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9" xfId="0" applyFont="1" applyFill="1" applyBorder="1" applyAlignment="1">
      <alignment horizontal="center" vertical="center" textRotation="255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" fontId="12" fillId="0" borderId="53" xfId="0" applyNumberFormat="1" applyFont="1" applyFill="1" applyBorder="1" applyAlignment="1">
      <alignment horizontal="center" vertical="center" wrapText="1"/>
    </xf>
    <xf numFmtId="4" fontId="12" fillId="0" borderId="26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>
      <alignment horizontal="center" vertical="center"/>
    </xf>
    <xf numFmtId="0" fontId="16" fillId="0" borderId="3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138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textRotation="255" wrapText="1"/>
    </xf>
    <xf numFmtId="0" fontId="4" fillId="0" borderId="27" xfId="0" applyFont="1" applyFill="1" applyBorder="1" applyAlignment="1">
      <alignment vertical="center" textRotation="255" wrapText="1"/>
    </xf>
    <xf numFmtId="0" fontId="4" fillId="0" borderId="22" xfId="0" applyFont="1" applyFill="1" applyBorder="1" applyAlignment="1">
      <alignment vertical="center" textRotation="255" wrapText="1"/>
    </xf>
    <xf numFmtId="0" fontId="4" fillId="0" borderId="28" xfId="0" applyFont="1" applyFill="1" applyBorder="1" applyAlignment="1">
      <alignment vertical="center" textRotation="255" wrapText="1"/>
    </xf>
    <xf numFmtId="0" fontId="4" fillId="0" borderId="13" xfId="0" applyFont="1" applyFill="1" applyBorder="1" applyAlignment="1">
      <alignment vertical="center" textRotation="255" wrapText="1"/>
    </xf>
    <xf numFmtId="0" fontId="4" fillId="0" borderId="29" xfId="0" applyFont="1" applyFill="1" applyBorder="1" applyAlignment="1">
      <alignment vertical="center" textRotation="255" wrapText="1"/>
    </xf>
    <xf numFmtId="0" fontId="4" fillId="0" borderId="27" xfId="0" applyNumberFormat="1" applyFont="1" applyFill="1" applyBorder="1" applyAlignment="1">
      <alignment horizontal="center" vertical="center" textRotation="255" wrapText="1"/>
    </xf>
    <xf numFmtId="0" fontId="4" fillId="0" borderId="22" xfId="0" applyNumberFormat="1" applyFont="1" applyFill="1" applyBorder="1" applyAlignment="1">
      <alignment horizontal="center" vertical="center" textRotation="255" wrapText="1"/>
    </xf>
    <xf numFmtId="0" fontId="4" fillId="0" borderId="28" xfId="0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4" fillId="0" borderId="29" xfId="0" applyNumberFormat="1" applyFont="1" applyFill="1" applyBorder="1" applyAlignment="1">
      <alignment horizontal="center" vertical="center" textRotation="255" wrapText="1"/>
    </xf>
    <xf numFmtId="0" fontId="16" fillId="0" borderId="21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60" xfId="0" applyFont="1" applyFill="1" applyBorder="1" applyAlignment="1">
      <alignment horizontal="center" vertical="center"/>
    </xf>
    <xf numFmtId="0" fontId="7" fillId="0" borderId="161" xfId="0" applyFont="1" applyFill="1" applyBorder="1" applyAlignment="1">
      <alignment horizontal="center" vertical="center"/>
    </xf>
    <xf numFmtId="0" fontId="7" fillId="0" borderId="162" xfId="0" applyFont="1" applyFill="1" applyBorder="1" applyAlignment="1">
      <alignment horizontal="center" vertical="center"/>
    </xf>
    <xf numFmtId="0" fontId="7" fillId="0" borderId="163" xfId="0" applyFont="1" applyFill="1" applyBorder="1" applyAlignment="1">
      <alignment horizontal="center" vertical="center" textRotation="255"/>
    </xf>
    <xf numFmtId="0" fontId="38" fillId="0" borderId="150" xfId="0" applyFont="1" applyFill="1" applyBorder="1" applyAlignment="1">
      <alignment horizontal="center" vertical="center" textRotation="255"/>
    </xf>
    <xf numFmtId="0" fontId="38" fillId="0" borderId="149" xfId="0" applyFont="1" applyFill="1" applyBorder="1" applyAlignment="1">
      <alignment horizontal="center" vertical="center" textRotation="255"/>
    </xf>
    <xf numFmtId="0" fontId="38" fillId="0" borderId="28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16" fillId="0" borderId="150" xfId="0" applyFont="1" applyFill="1" applyBorder="1" applyAlignment="1">
      <alignment horizontal="center" vertical="center" textRotation="255"/>
    </xf>
    <xf numFmtId="0" fontId="16" fillId="0" borderId="149" xfId="0" applyFont="1" applyFill="1" applyBorder="1" applyAlignment="1">
      <alignment horizontal="center" vertical="center" textRotation="255"/>
    </xf>
    <xf numFmtId="0" fontId="16" fillId="0" borderId="138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8" xfId="0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6" fillId="0" borderId="159" xfId="0" applyNumberFormat="1" applyFont="1" applyFill="1" applyBorder="1" applyAlignment="1">
      <alignment horizontal="center" vertical="center"/>
    </xf>
    <xf numFmtId="0" fontId="6" fillId="0" borderId="163" xfId="0" applyNumberFormat="1" applyFont="1" applyFill="1" applyBorder="1" applyAlignment="1">
      <alignment horizontal="center" vertical="center"/>
    </xf>
    <xf numFmtId="0" fontId="7" fillId="0" borderId="159" xfId="0" applyFont="1" applyFill="1" applyBorder="1" applyAlignment="1">
      <alignment horizontal="center" vertical="center" wrapText="1"/>
    </xf>
    <xf numFmtId="0" fontId="7" fillId="0" borderId="150" xfId="0" applyFont="1" applyFill="1" applyBorder="1" applyAlignment="1">
      <alignment horizontal="center" vertical="center" wrapText="1"/>
    </xf>
    <xf numFmtId="0" fontId="7" fillId="0" borderId="163" xfId="0" applyFont="1" applyFill="1" applyBorder="1" applyAlignment="1">
      <alignment horizontal="center" vertical="center" wrapText="1"/>
    </xf>
    <xf numFmtId="0" fontId="16" fillId="0" borderId="159" xfId="0" applyFont="1" applyFill="1" applyBorder="1" applyAlignment="1">
      <alignment horizontal="center" vertical="center" textRotation="255"/>
    </xf>
    <xf numFmtId="0" fontId="16" fillId="0" borderId="159" xfId="0" applyFont="1" applyFill="1" applyBorder="1" applyAlignment="1">
      <alignment horizontal="center" vertical="center"/>
    </xf>
    <xf numFmtId="0" fontId="16" fillId="0" borderId="150" xfId="0" applyFont="1" applyFill="1" applyBorder="1" applyAlignment="1">
      <alignment horizontal="center" vertical="center"/>
    </xf>
    <xf numFmtId="0" fontId="16" fillId="0" borderId="163" xfId="0" applyFont="1" applyFill="1" applyBorder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14" fillId="0" borderId="150" xfId="0" applyFont="1" applyFill="1" applyBorder="1" applyAlignment="1">
      <alignment horizontal="center" vertical="center" textRotation="255"/>
    </xf>
    <xf numFmtId="0" fontId="14" fillId="0" borderId="149" xfId="0" applyFont="1" applyFill="1" applyBorder="1" applyAlignment="1">
      <alignment horizontal="center" vertical="center" textRotation="255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8" xfId="0" applyFont="1" applyFill="1" applyBorder="1" applyAlignment="1">
      <alignment horizontal="center" vertical="center" wrapText="1"/>
    </xf>
    <xf numFmtId="0" fontId="20" fillId="0" borderId="163" xfId="0" applyFont="1" applyFill="1" applyBorder="1" applyAlignment="1">
      <alignment horizontal="center" vertical="center" textRotation="255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4" fillId="0" borderId="159" xfId="0" applyFont="1" applyFill="1" applyBorder="1" applyAlignment="1">
      <alignment horizontal="center" vertical="center" textRotation="255"/>
    </xf>
    <xf numFmtId="0" fontId="14" fillId="0" borderId="159" xfId="0" applyFont="1" applyFill="1" applyBorder="1" applyAlignment="1">
      <alignment horizontal="center" vertical="center"/>
    </xf>
    <xf numFmtId="0" fontId="14" fillId="0" borderId="150" xfId="0" applyFont="1" applyFill="1" applyBorder="1" applyAlignment="1">
      <alignment horizontal="center" vertical="center"/>
    </xf>
    <xf numFmtId="0" fontId="14" fillId="0" borderId="14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44" xfId="0" applyFont="1" applyFill="1" applyBorder="1" applyAlignment="1">
      <alignment horizontal="center" vertical="center"/>
    </xf>
    <xf numFmtId="0" fontId="60" fillId="2" borderId="164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60" fillId="2" borderId="165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7" fillId="0" borderId="151" xfId="0" applyFont="1" applyFill="1" applyBorder="1" applyAlignment="1">
      <alignment horizontal="center" vertical="center"/>
    </xf>
    <xf numFmtId="0" fontId="20" fillId="0" borderId="159" xfId="0" applyFont="1" applyFill="1" applyBorder="1" applyAlignment="1">
      <alignment horizontal="center" vertical="center" textRotation="255"/>
    </xf>
    <xf numFmtId="0" fontId="20" fillId="0" borderId="159" xfId="0" applyFont="1" applyFill="1" applyBorder="1" applyAlignment="1">
      <alignment horizontal="center" vertical="center"/>
    </xf>
    <xf numFmtId="0" fontId="20" fillId="0" borderId="150" xfId="0" applyFont="1" applyFill="1" applyBorder="1" applyAlignment="1">
      <alignment horizontal="center" vertical="center"/>
    </xf>
    <xf numFmtId="0" fontId="20" fillId="0" borderId="163" xfId="0" applyFont="1" applyFill="1" applyBorder="1" applyAlignment="1">
      <alignment horizontal="center" vertical="center"/>
    </xf>
    <xf numFmtId="0" fontId="16" fillId="0" borderId="160" xfId="0" applyFont="1" applyFill="1" applyBorder="1" applyAlignment="1">
      <alignment horizontal="center" vertical="center"/>
    </xf>
    <xf numFmtId="0" fontId="16" fillId="0" borderId="162" xfId="0" applyFont="1" applyFill="1" applyBorder="1" applyAlignment="1">
      <alignment horizontal="center" vertical="center"/>
    </xf>
    <xf numFmtId="0" fontId="61" fillId="2" borderId="164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2" borderId="165" xfId="0" applyFont="1" applyFill="1" applyBorder="1" applyAlignment="1">
      <alignment horizontal="center" vertical="center"/>
    </xf>
    <xf numFmtId="0" fontId="20" fillId="0" borderId="166" xfId="0" applyFont="1" applyFill="1" applyBorder="1" applyAlignment="1">
      <alignment horizontal="center" vertical="center" textRotation="255"/>
    </xf>
    <xf numFmtId="0" fontId="20" fillId="0" borderId="167" xfId="0" applyFont="1" applyFill="1" applyBorder="1" applyAlignment="1">
      <alignment horizontal="center" vertical="center" textRotation="255"/>
    </xf>
    <xf numFmtId="0" fontId="20" fillId="0" borderId="168" xfId="0" applyFont="1" applyFill="1" applyBorder="1" applyAlignment="1">
      <alignment horizontal="center" vertical="center" textRotation="255"/>
    </xf>
    <xf numFmtId="0" fontId="20" fillId="0" borderId="14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20" fillId="0" borderId="1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center" vertical="center" wrapText="1"/>
    </xf>
    <xf numFmtId="3" fontId="12" fillId="0" borderId="52" xfId="0" applyNumberFormat="1" applyFont="1" applyFill="1" applyBorder="1" applyAlignment="1">
      <alignment horizontal="center" vertical="center" wrapText="1"/>
    </xf>
    <xf numFmtId="3" fontId="12" fillId="0" borderId="1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textRotation="255" wrapText="1"/>
    </xf>
    <xf numFmtId="0" fontId="0" fillId="0" borderId="13" xfId="0" applyFont="1" applyFill="1" applyBorder="1" applyAlignment="1">
      <alignment horizontal="center" vertical="center" textRotation="255" wrapText="1"/>
    </xf>
    <xf numFmtId="0" fontId="0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7" xfId="0" applyFont="1" applyBorder="1" applyAlignment="1">
      <alignment horizontal="center" vertical="center" textRotation="255" wrapText="1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7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textRotation="255" wrapText="1"/>
    </xf>
    <xf numFmtId="0" fontId="0" fillId="0" borderId="7" xfId="0" applyFont="1" applyFill="1" applyBorder="1" applyAlignment="1">
      <alignment vertical="center" textRotation="255" wrapText="1"/>
    </xf>
    <xf numFmtId="0" fontId="0" fillId="0" borderId="3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72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3" fontId="3" fillId="3" borderId="41" xfId="0" applyNumberFormat="1" applyFont="1" applyFill="1" applyBorder="1" applyAlignment="1">
      <alignment horizontal="center" vertical="center"/>
    </xf>
    <xf numFmtId="3" fontId="3" fillId="3" borderId="31" xfId="0" applyNumberFormat="1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3" fontId="3" fillId="3" borderId="43" xfId="0" applyNumberFormat="1" applyFont="1" applyFill="1" applyBorder="1" applyAlignment="1">
      <alignment horizontal="center" vertical="center"/>
    </xf>
    <xf numFmtId="3" fontId="3" fillId="3" borderId="44" xfId="0" applyNumberFormat="1" applyFont="1" applyFill="1" applyBorder="1" applyAlignment="1">
      <alignment horizontal="center" vertical="center"/>
    </xf>
    <xf numFmtId="3" fontId="3" fillId="3" borderId="72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3" fontId="3" fillId="3" borderId="46" xfId="0" applyNumberFormat="1" applyFont="1" applyFill="1" applyBorder="1" applyAlignment="1">
      <alignment horizontal="center" vertical="center"/>
    </xf>
    <xf numFmtId="3" fontId="3" fillId="3" borderId="47" xfId="0" applyNumberFormat="1" applyFont="1" applyFill="1" applyBorder="1" applyAlignment="1">
      <alignment horizontal="center" vertical="center"/>
    </xf>
    <xf numFmtId="3" fontId="3" fillId="3" borderId="74" xfId="0" applyNumberFormat="1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72" xfId="0" applyBorder="1" applyAlignment="1">
      <alignment horizontal="center"/>
    </xf>
    <xf numFmtId="3" fontId="3" fillId="3" borderId="83" xfId="0" applyNumberFormat="1" applyFont="1" applyFill="1" applyBorder="1" applyAlignment="1">
      <alignment horizontal="center" vertical="center"/>
    </xf>
    <xf numFmtId="175" fontId="3" fillId="0" borderId="43" xfId="0" applyNumberFormat="1" applyFont="1" applyFill="1" applyBorder="1" applyAlignment="1">
      <alignment horizontal="center" vertical="center"/>
    </xf>
    <xf numFmtId="175" fontId="3" fillId="0" borderId="72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175" fontId="3" fillId="3" borderId="46" xfId="0" applyNumberFormat="1" applyFont="1" applyFill="1" applyBorder="1" applyAlignment="1">
      <alignment horizontal="center" vertical="center" wrapText="1"/>
    </xf>
    <xf numFmtId="175" fontId="3" fillId="3" borderId="7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4" borderId="30" xfId="0" applyFont="1" applyFill="1" applyBorder="1" applyAlignment="1">
      <alignment horizontal="right" vertical="center"/>
    </xf>
    <xf numFmtId="49" fontId="58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49" fontId="59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</cellXfs>
  <cellStyles count="9">
    <cellStyle name="Normal" xfId="0"/>
    <cellStyle name="Comma" xfId="15"/>
    <cellStyle name="Comma [0]" xfId="16"/>
    <cellStyle name="Euro" xfId="17"/>
    <cellStyle name="Followed Hyperlink" xfId="18"/>
    <cellStyle name="Hyperlin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1495425</xdr:colOff>
      <xdr:row>1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0"/>
          <a:ext cx="1828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="50" zoomScaleNormal="50" workbookViewId="0" topLeftCell="A1">
      <selection activeCell="B6" sqref="B6"/>
    </sheetView>
  </sheetViews>
  <sheetFormatPr defaultColWidth="9.140625" defaultRowHeight="30" customHeight="1"/>
  <cols>
    <col min="1" max="1" width="5.7109375" style="247" customWidth="1"/>
    <col min="2" max="2" width="39.421875" style="246" customWidth="1"/>
    <col min="3" max="3" width="9.140625" style="244" customWidth="1"/>
    <col min="4" max="4" width="16.7109375" style="246" bestFit="1" customWidth="1"/>
    <col min="5" max="5" width="10.57421875" style="246" customWidth="1"/>
    <col min="6" max="16384" width="9.140625" style="244" customWidth="1"/>
  </cols>
  <sheetData>
    <row r="1" ht="30" customHeight="1">
      <c r="A1" s="201"/>
    </row>
    <row r="2" ht="73.5" customHeight="1">
      <c r="B2" s="245" t="s">
        <v>375</v>
      </c>
    </row>
    <row r="3" spans="2:4" ht="30" customHeight="1">
      <c r="B3" s="309"/>
      <c r="D3" s="427" t="s">
        <v>918</v>
      </c>
    </row>
    <row r="4" spans="2:4" ht="30" customHeight="1">
      <c r="B4" s="309"/>
      <c r="D4" s="398"/>
    </row>
    <row r="5" spans="2:4" ht="30" customHeight="1">
      <c r="B5" s="309"/>
      <c r="D5" s="398"/>
    </row>
    <row r="6" ht="30" customHeight="1">
      <c r="B6" s="319" t="s">
        <v>376</v>
      </c>
    </row>
    <row r="7" ht="30" customHeight="1">
      <c r="B7" s="319"/>
    </row>
    <row r="8" ht="30" customHeight="1">
      <c r="B8" s="246" t="s">
        <v>919</v>
      </c>
    </row>
    <row r="9" ht="30" customHeight="1">
      <c r="B9" s="246" t="s">
        <v>885</v>
      </c>
    </row>
    <row r="10" ht="30" customHeight="1">
      <c r="B10" s="246" t="s">
        <v>377</v>
      </c>
    </row>
    <row r="12" spans="2:4" ht="30" customHeight="1">
      <c r="B12" s="245"/>
      <c r="C12" s="399"/>
      <c r="D12" s="245"/>
    </row>
    <row r="13" spans="2:4" ht="30" customHeight="1">
      <c r="B13" s="245"/>
      <c r="C13" s="399"/>
      <c r="D13" s="245"/>
    </row>
    <row r="14" spans="2:4" ht="30" customHeight="1">
      <c r="B14" s="245"/>
      <c r="C14" s="399"/>
      <c r="D14" s="245"/>
    </row>
    <row r="15" spans="2:4" ht="30" customHeight="1">
      <c r="B15" s="245"/>
      <c r="C15" s="399"/>
      <c r="D15" s="245"/>
    </row>
    <row r="16" spans="2:4" ht="30" customHeight="1">
      <c r="B16" s="245"/>
      <c r="C16" s="399"/>
      <c r="D16" s="247" t="s">
        <v>378</v>
      </c>
    </row>
    <row r="17" spans="2:4" ht="30" customHeight="1">
      <c r="B17" s="245"/>
      <c r="C17" s="399"/>
      <c r="D17" s="216" t="s">
        <v>379</v>
      </c>
    </row>
    <row r="18" spans="2:4" ht="30" customHeight="1">
      <c r="B18" s="245"/>
      <c r="C18" s="399"/>
      <c r="D18" s="247" t="s">
        <v>380</v>
      </c>
    </row>
    <row r="19" spans="3:4" ht="30" customHeight="1">
      <c r="C19" s="399"/>
      <c r="D19" s="245"/>
    </row>
    <row r="20" spans="3:4" ht="30" customHeight="1">
      <c r="C20" s="399"/>
      <c r="D20" s="245"/>
    </row>
    <row r="21" spans="2:4" ht="30" customHeight="1">
      <c r="B21" s="245"/>
      <c r="C21" s="346"/>
      <c r="D21" s="245"/>
    </row>
    <row r="22" spans="2:3" ht="30" customHeight="1">
      <c r="B22" s="245"/>
      <c r="C22" s="346"/>
    </row>
    <row r="23" spans="2:3" ht="30" customHeight="1">
      <c r="B23" s="245"/>
      <c r="C23" s="346"/>
    </row>
    <row r="24" spans="2:3" ht="30" customHeight="1">
      <c r="B24" s="245"/>
      <c r="C24" s="346"/>
    </row>
    <row r="25" spans="2:4" ht="30" customHeight="1">
      <c r="B25" s="245"/>
      <c r="C25" s="346"/>
      <c r="D25" s="245"/>
    </row>
    <row r="26" spans="2:4" ht="30" customHeight="1">
      <c r="B26" s="245"/>
      <c r="C26" s="346"/>
      <c r="D26" s="245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showGridLines="0" zoomScale="50" zoomScaleNormal="50" workbookViewId="0" topLeftCell="A1">
      <selection activeCell="B2" sqref="B2:K2"/>
    </sheetView>
  </sheetViews>
  <sheetFormatPr defaultColWidth="9.140625" defaultRowHeight="24.75" customHeight="1"/>
  <cols>
    <col min="1" max="1" width="7.7109375" style="190" customWidth="1"/>
    <col min="2" max="3" width="6.140625" style="188" customWidth="1"/>
    <col min="4" max="4" width="15.7109375" style="189" customWidth="1"/>
    <col min="5" max="5" width="15.7109375" style="190" customWidth="1"/>
    <col min="6" max="6" width="12.7109375" style="190" customWidth="1"/>
    <col min="7" max="7" width="9.7109375" style="190" customWidth="1"/>
    <col min="8" max="8" width="3.7109375" style="190" customWidth="1"/>
    <col min="9" max="9" width="1.7109375" style="190" customWidth="1"/>
    <col min="10" max="10" width="35.7109375" style="191" customWidth="1"/>
    <col min="11" max="11" width="1.7109375" style="191" customWidth="1"/>
    <col min="12" max="13" width="9.8515625" style="124" bestFit="1" customWidth="1"/>
    <col min="14" max="16384" width="9.140625" style="190" customWidth="1"/>
  </cols>
  <sheetData>
    <row r="1" spans="2:13" s="162" customFormat="1" ht="19.5" customHeight="1">
      <c r="B1" s="163"/>
      <c r="C1" s="163"/>
      <c r="D1" s="163"/>
      <c r="E1" s="163"/>
      <c r="F1" s="163"/>
      <c r="G1" s="163"/>
      <c r="H1" s="163"/>
      <c r="I1" s="156"/>
      <c r="J1" s="72"/>
      <c r="K1" s="72"/>
      <c r="L1" s="253"/>
      <c r="M1" s="253"/>
    </row>
    <row r="2" spans="2:13" s="162" customFormat="1" ht="34.5" customHeight="1">
      <c r="B2" s="2447" t="s">
        <v>781</v>
      </c>
      <c r="C2" s="2447"/>
      <c r="D2" s="2447"/>
      <c r="E2" s="2447"/>
      <c r="F2" s="2447"/>
      <c r="G2" s="2447"/>
      <c r="H2" s="2447"/>
      <c r="I2" s="2447"/>
      <c r="J2" s="2447"/>
      <c r="K2" s="2447"/>
      <c r="L2" s="253"/>
      <c r="M2" s="253"/>
    </row>
    <row r="3" spans="2:13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53"/>
      <c r="M3" s="253"/>
    </row>
    <row r="4" spans="2:13" s="73" customFormat="1" ht="19.5" customHeight="1">
      <c r="B4" s="2468" t="s">
        <v>1</v>
      </c>
      <c r="C4" s="2468"/>
      <c r="D4" s="2468"/>
      <c r="E4" s="2468"/>
      <c r="F4" s="2468"/>
      <c r="G4" s="2468"/>
      <c r="H4" s="2468"/>
      <c r="I4" s="2468"/>
      <c r="J4" s="2468"/>
      <c r="K4" s="2468"/>
      <c r="L4" s="95"/>
      <c r="M4" s="95"/>
    </row>
    <row r="5" spans="2:11" ht="9.75" customHeight="1">
      <c r="B5" s="2487"/>
      <c r="C5" s="2487"/>
      <c r="D5" s="2487"/>
      <c r="E5" s="2487"/>
      <c r="F5" s="2487"/>
      <c r="G5" s="2487"/>
      <c r="H5" s="2487"/>
      <c r="I5" s="2487"/>
      <c r="J5" s="2487"/>
      <c r="K5" s="2487"/>
    </row>
    <row r="6" spans="2:11" ht="9.75" customHeight="1" thickBot="1"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2:11" ht="19.5" customHeight="1">
      <c r="B7" s="2488" t="s">
        <v>155</v>
      </c>
      <c r="C7" s="2494"/>
      <c r="D7" s="2499" t="s">
        <v>99</v>
      </c>
      <c r="E7" s="2500"/>
      <c r="F7" s="2479" t="s">
        <v>873</v>
      </c>
      <c r="G7" s="2482" t="s">
        <v>223</v>
      </c>
      <c r="H7" s="2483"/>
      <c r="I7" s="33"/>
      <c r="J7" s="2476" t="s">
        <v>886</v>
      </c>
      <c r="K7" s="33"/>
    </row>
    <row r="8" spans="2:11" ht="19.5" customHeight="1" thickBot="1">
      <c r="B8" s="2495"/>
      <c r="C8" s="2496"/>
      <c r="D8" s="2501"/>
      <c r="E8" s="2502"/>
      <c r="F8" s="2480"/>
      <c r="G8" s="2484"/>
      <c r="H8" s="2485"/>
      <c r="I8" s="34"/>
      <c r="J8" s="2477"/>
      <c r="K8" s="34"/>
    </row>
    <row r="9" spans="2:11" ht="19.5" customHeight="1" thickBot="1">
      <c r="B9" s="2495"/>
      <c r="C9" s="2496"/>
      <c r="D9" s="35" t="s">
        <v>100</v>
      </c>
      <c r="E9" s="36" t="s">
        <v>161</v>
      </c>
      <c r="F9" s="2481"/>
      <c r="G9" s="2484"/>
      <c r="H9" s="2485"/>
      <c r="I9" s="34"/>
      <c r="J9" s="2478"/>
      <c r="K9" s="34"/>
    </row>
    <row r="10" spans="2:11" ht="24.75" customHeight="1">
      <c r="B10" s="2495"/>
      <c r="C10" s="2496"/>
      <c r="D10" s="1063" t="s">
        <v>151</v>
      </c>
      <c r="E10" s="1064">
        <v>0.37</v>
      </c>
      <c r="F10" s="1065">
        <v>315</v>
      </c>
      <c r="G10" s="2145">
        <v>8</v>
      </c>
      <c r="H10" s="1067"/>
      <c r="I10" s="1068"/>
      <c r="J10" s="1069">
        <v>204</v>
      </c>
      <c r="K10" s="34"/>
    </row>
    <row r="11" spans="2:11" ht="24.75" customHeight="1">
      <c r="B11" s="2495"/>
      <c r="C11" s="2496"/>
      <c r="D11" s="1070" t="s">
        <v>152</v>
      </c>
      <c r="E11" s="1071">
        <v>0.55</v>
      </c>
      <c r="F11" s="1072">
        <v>335</v>
      </c>
      <c r="G11" s="2146">
        <v>8</v>
      </c>
      <c r="H11" s="1074"/>
      <c r="I11" s="1075"/>
      <c r="J11" s="1076">
        <v>219</v>
      </c>
      <c r="K11" s="34"/>
    </row>
    <row r="12" spans="2:11" ht="24.75" customHeight="1">
      <c r="B12" s="2495"/>
      <c r="C12" s="2496"/>
      <c r="D12" s="1077" t="s">
        <v>109</v>
      </c>
      <c r="E12" s="1078">
        <v>0.75</v>
      </c>
      <c r="F12" s="1079">
        <v>360</v>
      </c>
      <c r="G12" s="2147">
        <v>9</v>
      </c>
      <c r="H12" s="1081"/>
      <c r="I12" s="1075"/>
      <c r="J12" s="1082">
        <v>234</v>
      </c>
      <c r="K12" s="34"/>
    </row>
    <row r="13" spans="2:11" ht="24.75" customHeight="1">
      <c r="B13" s="2495"/>
      <c r="C13" s="2496"/>
      <c r="D13" s="1070" t="s">
        <v>110</v>
      </c>
      <c r="E13" s="1071">
        <v>1.1</v>
      </c>
      <c r="F13" s="1072">
        <v>390</v>
      </c>
      <c r="G13" s="2146">
        <v>11</v>
      </c>
      <c r="H13" s="1074"/>
      <c r="I13" s="1075"/>
      <c r="J13" s="1076">
        <v>261</v>
      </c>
      <c r="K13" s="34"/>
    </row>
    <row r="14" spans="2:11" ht="24.75" customHeight="1">
      <c r="B14" s="2495"/>
      <c r="C14" s="2496"/>
      <c r="D14" s="1077" t="s">
        <v>111</v>
      </c>
      <c r="E14" s="1078">
        <v>1.5</v>
      </c>
      <c r="F14" s="1079">
        <v>435</v>
      </c>
      <c r="G14" s="2147">
        <v>12</v>
      </c>
      <c r="H14" s="1081"/>
      <c r="I14" s="1075"/>
      <c r="J14" s="1082">
        <v>303</v>
      </c>
      <c r="K14" s="34"/>
    </row>
    <row r="15" spans="2:11" ht="24.75" customHeight="1" thickBot="1">
      <c r="B15" s="2497"/>
      <c r="C15" s="2498"/>
      <c r="D15" s="1083" t="s">
        <v>112</v>
      </c>
      <c r="E15" s="1084">
        <v>2.2</v>
      </c>
      <c r="F15" s="1085">
        <v>480</v>
      </c>
      <c r="G15" s="2148">
        <v>14</v>
      </c>
      <c r="H15" s="1087"/>
      <c r="I15" s="1088"/>
      <c r="J15" s="1089">
        <v>363</v>
      </c>
      <c r="K15" s="34"/>
    </row>
    <row r="16" spans="2:11" ht="15" customHeight="1" thickBot="1">
      <c r="B16" s="194"/>
      <c r="C16" s="38"/>
      <c r="D16" s="37"/>
      <c r="E16" s="38"/>
      <c r="F16" s="42"/>
      <c r="G16" s="2149"/>
      <c r="H16" s="39"/>
      <c r="I16" s="34"/>
      <c r="J16" s="414"/>
      <c r="K16" s="34"/>
    </row>
    <row r="17" spans="2:11" ht="24.75" customHeight="1">
      <c r="B17" s="2488" t="s">
        <v>154</v>
      </c>
      <c r="C17" s="2489"/>
      <c r="D17" s="1063" t="s">
        <v>109</v>
      </c>
      <c r="E17" s="1067">
        <v>0.75</v>
      </c>
      <c r="F17" s="1065">
        <v>405</v>
      </c>
      <c r="G17" s="2150">
        <v>9</v>
      </c>
      <c r="H17" s="1067"/>
      <c r="I17" s="1068"/>
      <c r="J17" s="1091">
        <v>231</v>
      </c>
      <c r="K17" s="34"/>
    </row>
    <row r="18" spans="2:11" ht="24.75" customHeight="1">
      <c r="B18" s="2490"/>
      <c r="C18" s="2491"/>
      <c r="D18" s="1070" t="s">
        <v>110</v>
      </c>
      <c r="E18" s="1074">
        <v>1.1</v>
      </c>
      <c r="F18" s="1072">
        <v>425</v>
      </c>
      <c r="G18" s="2151">
        <v>10</v>
      </c>
      <c r="H18" s="1074"/>
      <c r="I18" s="1075"/>
      <c r="J18" s="1093">
        <v>253</v>
      </c>
      <c r="K18" s="34"/>
    </row>
    <row r="19" spans="2:11" ht="24.75" customHeight="1">
      <c r="B19" s="2490"/>
      <c r="C19" s="2491"/>
      <c r="D19" s="1077" t="s">
        <v>111</v>
      </c>
      <c r="E19" s="1081">
        <v>1.5</v>
      </c>
      <c r="F19" s="1079">
        <v>432</v>
      </c>
      <c r="G19" s="2152">
        <v>11</v>
      </c>
      <c r="H19" s="1081"/>
      <c r="I19" s="1075"/>
      <c r="J19" s="1095">
        <v>287</v>
      </c>
      <c r="K19" s="34"/>
    </row>
    <row r="20" spans="2:11" ht="24.75" customHeight="1">
      <c r="B20" s="2490"/>
      <c r="C20" s="2491"/>
      <c r="D20" s="1070" t="s">
        <v>112</v>
      </c>
      <c r="E20" s="1074">
        <v>2.2</v>
      </c>
      <c r="F20" s="1072">
        <v>492</v>
      </c>
      <c r="G20" s="2151">
        <v>14</v>
      </c>
      <c r="H20" s="1074"/>
      <c r="I20" s="1075"/>
      <c r="J20" s="1093">
        <v>348</v>
      </c>
      <c r="K20" s="34"/>
    </row>
    <row r="21" spans="2:11" ht="24.75" customHeight="1">
      <c r="B21" s="2490"/>
      <c r="C21" s="2491"/>
      <c r="D21" s="1077" t="s">
        <v>113</v>
      </c>
      <c r="E21" s="1081">
        <v>3</v>
      </c>
      <c r="F21" s="1079">
        <v>581</v>
      </c>
      <c r="G21" s="2152">
        <v>19</v>
      </c>
      <c r="H21" s="1081"/>
      <c r="I21" s="1075"/>
      <c r="J21" s="1095">
        <v>477</v>
      </c>
      <c r="K21" s="34"/>
    </row>
    <row r="22" spans="2:11" ht="24.75" customHeight="1">
      <c r="B22" s="2490"/>
      <c r="C22" s="2491"/>
      <c r="D22" s="1070" t="s">
        <v>114</v>
      </c>
      <c r="E22" s="1074">
        <v>4</v>
      </c>
      <c r="F22" s="1072">
        <v>621</v>
      </c>
      <c r="G22" s="2151">
        <v>21</v>
      </c>
      <c r="H22" s="1074"/>
      <c r="I22" s="1075"/>
      <c r="J22" s="1093">
        <v>549</v>
      </c>
      <c r="K22" s="34"/>
    </row>
    <row r="23" spans="2:11" ht="24.75" customHeight="1">
      <c r="B23" s="2490"/>
      <c r="C23" s="2491"/>
      <c r="D23" s="1077" t="s">
        <v>115</v>
      </c>
      <c r="E23" s="1081">
        <v>5.5</v>
      </c>
      <c r="F23" s="1079">
        <v>740</v>
      </c>
      <c r="G23" s="2152">
        <v>25</v>
      </c>
      <c r="H23" s="1081"/>
      <c r="I23" s="1075"/>
      <c r="J23" s="1095">
        <v>663</v>
      </c>
      <c r="K23" s="34"/>
    </row>
    <row r="24" spans="2:11" ht="24.75" customHeight="1" thickBot="1">
      <c r="B24" s="2492"/>
      <c r="C24" s="2493"/>
      <c r="D24" s="1083" t="s">
        <v>116</v>
      </c>
      <c r="E24" s="1087">
        <v>7.5</v>
      </c>
      <c r="F24" s="1085">
        <v>860</v>
      </c>
      <c r="G24" s="2153">
        <v>31</v>
      </c>
      <c r="H24" s="1087"/>
      <c r="I24" s="1097"/>
      <c r="J24" s="1098">
        <v>788</v>
      </c>
      <c r="K24" s="40"/>
    </row>
    <row r="27" spans="2:13" s="162" customFormat="1" ht="34.5" customHeight="1">
      <c r="B27" s="2447" t="s">
        <v>889</v>
      </c>
      <c r="C27" s="2447"/>
      <c r="D27" s="2447"/>
      <c r="E27" s="2447"/>
      <c r="F27" s="2447"/>
      <c r="G27" s="2447"/>
      <c r="H27" s="2447"/>
      <c r="I27" s="2447"/>
      <c r="J27" s="2447"/>
      <c r="K27" s="2447"/>
      <c r="L27" s="253"/>
      <c r="M27" s="253"/>
    </row>
    <row r="28" spans="2:13" s="162" customFormat="1" ht="19.5" customHeight="1">
      <c r="B28" s="2368"/>
      <c r="C28" s="2368"/>
      <c r="D28" s="2368"/>
      <c r="E28" s="2368"/>
      <c r="F28" s="2368"/>
      <c r="G28" s="2368"/>
      <c r="H28" s="2368"/>
      <c r="I28" s="2368"/>
      <c r="J28" s="2368"/>
      <c r="K28" s="2368"/>
      <c r="L28" s="253"/>
      <c r="M28" s="253"/>
    </row>
    <row r="29" spans="2:13" s="73" customFormat="1" ht="19.5" customHeight="1">
      <c r="B29" s="2468" t="s">
        <v>224</v>
      </c>
      <c r="C29" s="2468"/>
      <c r="D29" s="2468"/>
      <c r="E29" s="2468"/>
      <c r="F29" s="2468"/>
      <c r="G29" s="2468"/>
      <c r="H29" s="2468"/>
      <c r="I29" s="2468"/>
      <c r="J29" s="2468"/>
      <c r="K29" s="2468"/>
      <c r="L29" s="95"/>
      <c r="M29" s="95"/>
    </row>
    <row r="30" spans="2:11" ht="9.75" customHeight="1">
      <c r="B30" s="2487"/>
      <c r="C30" s="2487"/>
      <c r="D30" s="2487"/>
      <c r="E30" s="2487"/>
      <c r="F30" s="2487"/>
      <c r="G30" s="2487"/>
      <c r="H30" s="2487"/>
      <c r="I30" s="2487"/>
      <c r="J30" s="2487"/>
      <c r="K30" s="2487"/>
    </row>
    <row r="31" spans="2:11" ht="9.75" customHeight="1" thickBot="1">
      <c r="B31" s="192"/>
      <c r="C31" s="192"/>
      <c r="D31" s="192"/>
      <c r="E31" s="192"/>
      <c r="F31" s="192"/>
      <c r="G31" s="192"/>
      <c r="H31" s="192"/>
      <c r="I31" s="192"/>
      <c r="J31" s="192"/>
      <c r="K31" s="193"/>
    </row>
    <row r="32" spans="2:11" ht="19.5" customHeight="1">
      <c r="B32" s="2488" t="s">
        <v>155</v>
      </c>
      <c r="C32" s="2494"/>
      <c r="D32" s="2499" t="s">
        <v>99</v>
      </c>
      <c r="E32" s="2500"/>
      <c r="F32" s="2479" t="s">
        <v>873</v>
      </c>
      <c r="G32" s="2482" t="s">
        <v>223</v>
      </c>
      <c r="H32" s="2483"/>
      <c r="I32" s="33"/>
      <c r="J32" s="2476" t="s">
        <v>886</v>
      </c>
      <c r="K32" s="33"/>
    </row>
    <row r="33" spans="2:11" ht="19.5" customHeight="1" thickBot="1">
      <c r="B33" s="2495"/>
      <c r="C33" s="2496"/>
      <c r="D33" s="2501"/>
      <c r="E33" s="2502"/>
      <c r="F33" s="2480"/>
      <c r="G33" s="2484"/>
      <c r="H33" s="2485"/>
      <c r="I33" s="34"/>
      <c r="J33" s="2477"/>
      <c r="K33" s="34"/>
    </row>
    <row r="34" spans="2:11" ht="19.5" customHeight="1" thickBot="1">
      <c r="B34" s="2495"/>
      <c r="C34" s="2496"/>
      <c r="D34" s="35" t="s">
        <v>100</v>
      </c>
      <c r="E34" s="36" t="s">
        <v>161</v>
      </c>
      <c r="F34" s="2481"/>
      <c r="G34" s="2484"/>
      <c r="H34" s="2485"/>
      <c r="I34" s="34"/>
      <c r="J34" s="2478"/>
      <c r="K34" s="34"/>
    </row>
    <row r="35" spans="2:11" ht="24.75" customHeight="1">
      <c r="B35" s="2495"/>
      <c r="C35" s="2496"/>
      <c r="D35" s="1063" t="s">
        <v>151</v>
      </c>
      <c r="E35" s="1064">
        <v>0.37</v>
      </c>
      <c r="F35" s="1065">
        <v>315</v>
      </c>
      <c r="G35" s="1108">
        <v>8</v>
      </c>
      <c r="H35" s="1067"/>
      <c r="I35" s="1068"/>
      <c r="J35" s="1069">
        <v>148</v>
      </c>
      <c r="K35" s="34"/>
    </row>
    <row r="36" spans="2:11" ht="24.75" customHeight="1">
      <c r="B36" s="2495"/>
      <c r="C36" s="2496"/>
      <c r="D36" s="1070" t="s">
        <v>152</v>
      </c>
      <c r="E36" s="1071">
        <v>0.55</v>
      </c>
      <c r="F36" s="1072">
        <v>335</v>
      </c>
      <c r="G36" s="1109">
        <v>8</v>
      </c>
      <c r="H36" s="1074"/>
      <c r="I36" s="1075"/>
      <c r="J36" s="1076">
        <v>159</v>
      </c>
      <c r="K36" s="34"/>
    </row>
    <row r="37" spans="2:11" ht="24.75" customHeight="1">
      <c r="B37" s="2495"/>
      <c r="C37" s="2496"/>
      <c r="D37" s="1077" t="s">
        <v>109</v>
      </c>
      <c r="E37" s="1078">
        <v>0.75</v>
      </c>
      <c r="F37" s="1079">
        <v>360</v>
      </c>
      <c r="G37" s="1110">
        <v>9</v>
      </c>
      <c r="H37" s="1081"/>
      <c r="I37" s="1075"/>
      <c r="J37" s="1082">
        <v>170</v>
      </c>
      <c r="K37" s="34"/>
    </row>
    <row r="38" spans="2:11" ht="24.75" customHeight="1">
      <c r="B38" s="2495"/>
      <c r="C38" s="2496"/>
      <c r="D38" s="1070" t="s">
        <v>110</v>
      </c>
      <c r="E38" s="1071">
        <v>1.1</v>
      </c>
      <c r="F38" s="1072">
        <v>390</v>
      </c>
      <c r="G38" s="1109">
        <v>11</v>
      </c>
      <c r="H38" s="1074"/>
      <c r="I38" s="1075"/>
      <c r="J38" s="1076">
        <v>192</v>
      </c>
      <c r="K38" s="34"/>
    </row>
    <row r="39" spans="2:11" ht="24.75" customHeight="1">
      <c r="B39" s="2495"/>
      <c r="C39" s="2496"/>
      <c r="D39" s="1077" t="s">
        <v>111</v>
      </c>
      <c r="E39" s="1078">
        <v>1.5</v>
      </c>
      <c r="F39" s="1079">
        <v>435</v>
      </c>
      <c r="G39" s="1110">
        <v>12</v>
      </c>
      <c r="H39" s="1081"/>
      <c r="I39" s="1075"/>
      <c r="J39" s="1082">
        <v>228</v>
      </c>
      <c r="K39" s="34"/>
    </row>
    <row r="40" spans="2:11" ht="24.75" customHeight="1" thickBot="1">
      <c r="B40" s="2497"/>
      <c r="C40" s="2498"/>
      <c r="D40" s="1083" t="s">
        <v>112</v>
      </c>
      <c r="E40" s="1084">
        <v>2.2</v>
      </c>
      <c r="F40" s="1085">
        <v>480</v>
      </c>
      <c r="G40" s="1111">
        <v>14</v>
      </c>
      <c r="H40" s="1087"/>
      <c r="I40" s="1088"/>
      <c r="J40" s="1089">
        <v>286</v>
      </c>
      <c r="K40" s="34"/>
    </row>
    <row r="41" spans="2:11" ht="15" customHeight="1" thickBot="1">
      <c r="B41" s="194"/>
      <c r="C41" s="38"/>
      <c r="D41" s="37"/>
      <c r="E41" s="38"/>
      <c r="F41" s="42"/>
      <c r="G41" s="234"/>
      <c r="H41" s="39"/>
      <c r="I41" s="34"/>
      <c r="J41" s="414"/>
      <c r="K41" s="34"/>
    </row>
    <row r="42" spans="2:11" ht="24.75" customHeight="1">
      <c r="B42" s="2488" t="s">
        <v>154</v>
      </c>
      <c r="C42" s="2489"/>
      <c r="D42" s="1063" t="s">
        <v>109</v>
      </c>
      <c r="E42" s="1067">
        <v>0.75</v>
      </c>
      <c r="F42" s="1065">
        <v>405</v>
      </c>
      <c r="G42" s="1112">
        <v>9</v>
      </c>
      <c r="H42" s="1067"/>
      <c r="I42" s="1068"/>
      <c r="J42" s="1091">
        <v>170</v>
      </c>
      <c r="K42" s="34"/>
    </row>
    <row r="43" spans="2:11" ht="24.75" customHeight="1">
      <c r="B43" s="2490"/>
      <c r="C43" s="2491"/>
      <c r="D43" s="1070" t="s">
        <v>110</v>
      </c>
      <c r="E43" s="1074">
        <v>1.1</v>
      </c>
      <c r="F43" s="1072">
        <v>425</v>
      </c>
      <c r="G43" s="1113">
        <v>10</v>
      </c>
      <c r="H43" s="1074"/>
      <c r="I43" s="1075"/>
      <c r="J43" s="1093">
        <v>188</v>
      </c>
      <c r="K43" s="34"/>
    </row>
    <row r="44" spans="2:11" ht="24.75" customHeight="1">
      <c r="B44" s="2490"/>
      <c r="C44" s="2491"/>
      <c r="D44" s="1077" t="s">
        <v>111</v>
      </c>
      <c r="E44" s="1081">
        <v>1.5</v>
      </c>
      <c r="F44" s="1079">
        <v>432</v>
      </c>
      <c r="G44" s="1114">
        <v>11</v>
      </c>
      <c r="H44" s="1081"/>
      <c r="I44" s="1075"/>
      <c r="J44" s="1095">
        <v>221</v>
      </c>
      <c r="K44" s="34"/>
    </row>
    <row r="45" spans="2:11" ht="24.75" customHeight="1">
      <c r="B45" s="2490"/>
      <c r="C45" s="2491"/>
      <c r="D45" s="1070" t="s">
        <v>112</v>
      </c>
      <c r="E45" s="1074">
        <v>2.2</v>
      </c>
      <c r="F45" s="1072">
        <v>492</v>
      </c>
      <c r="G45" s="1113">
        <v>14</v>
      </c>
      <c r="H45" s="1074"/>
      <c r="I45" s="1075"/>
      <c r="J45" s="1093">
        <v>283</v>
      </c>
      <c r="K45" s="34"/>
    </row>
    <row r="46" spans="2:11" ht="24.75" customHeight="1">
      <c r="B46" s="2490"/>
      <c r="C46" s="2491"/>
      <c r="D46" s="1077" t="s">
        <v>113</v>
      </c>
      <c r="E46" s="1081">
        <v>3</v>
      </c>
      <c r="F46" s="1079">
        <v>581</v>
      </c>
      <c r="G46" s="1114">
        <v>19</v>
      </c>
      <c r="H46" s="1081"/>
      <c r="I46" s="1075"/>
      <c r="J46" s="1095">
        <v>421</v>
      </c>
      <c r="K46" s="34"/>
    </row>
    <row r="47" spans="2:11" ht="24.75" customHeight="1">
      <c r="B47" s="2490"/>
      <c r="C47" s="2491"/>
      <c r="D47" s="1070" t="s">
        <v>114</v>
      </c>
      <c r="E47" s="1074">
        <v>4</v>
      </c>
      <c r="F47" s="1072">
        <v>621</v>
      </c>
      <c r="G47" s="1113">
        <v>21</v>
      </c>
      <c r="H47" s="1074"/>
      <c r="I47" s="1075"/>
      <c r="J47" s="1093">
        <v>472</v>
      </c>
      <c r="K47" s="34"/>
    </row>
    <row r="48" spans="2:11" ht="24.75" customHeight="1">
      <c r="B48" s="2490"/>
      <c r="C48" s="2491"/>
      <c r="D48" s="1077" t="s">
        <v>115</v>
      </c>
      <c r="E48" s="1081">
        <v>5.5</v>
      </c>
      <c r="F48" s="1079">
        <v>740</v>
      </c>
      <c r="G48" s="1114">
        <v>25</v>
      </c>
      <c r="H48" s="1081"/>
      <c r="I48" s="1075"/>
      <c r="J48" s="1095">
        <v>566</v>
      </c>
      <c r="K48" s="34"/>
    </row>
    <row r="49" spans="2:11" ht="24.75" customHeight="1" thickBot="1">
      <c r="B49" s="2492"/>
      <c r="C49" s="2493"/>
      <c r="D49" s="1083" t="s">
        <v>116</v>
      </c>
      <c r="E49" s="1087">
        <v>7.5</v>
      </c>
      <c r="F49" s="1085">
        <v>860</v>
      </c>
      <c r="G49" s="1115">
        <v>31</v>
      </c>
      <c r="H49" s="1087"/>
      <c r="I49" s="1097"/>
      <c r="J49" s="1098">
        <v>675</v>
      </c>
      <c r="K49" s="40"/>
    </row>
  </sheetData>
  <mergeCells count="20">
    <mergeCell ref="B27:K27"/>
    <mergeCell ref="B2:K2"/>
    <mergeCell ref="B3:K3"/>
    <mergeCell ref="B4:K4"/>
    <mergeCell ref="B5:K5"/>
    <mergeCell ref="J7:J9"/>
    <mergeCell ref="B17:C24"/>
    <mergeCell ref="B7:C15"/>
    <mergeCell ref="D7:E8"/>
    <mergeCell ref="F7:F9"/>
    <mergeCell ref="G7:H9"/>
    <mergeCell ref="B42:C49"/>
    <mergeCell ref="B32:C40"/>
    <mergeCell ref="D32:E33"/>
    <mergeCell ref="F32:F34"/>
    <mergeCell ref="B28:K28"/>
    <mergeCell ref="B29:K29"/>
    <mergeCell ref="B30:K30"/>
    <mergeCell ref="J32:J34"/>
    <mergeCell ref="G32:H3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7" r:id="rId1"/>
  <ignoredErrors>
    <ignoredError sqref="J16 D12:E24 H12:I24 F16:G16 D37:D5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0"/>
  <sheetViews>
    <sheetView showGridLines="0" zoomScale="50" zoomScaleNormal="50" workbookViewId="0" topLeftCell="A1">
      <selection activeCell="B2" sqref="B2:K2"/>
    </sheetView>
  </sheetViews>
  <sheetFormatPr defaultColWidth="9.140625" defaultRowHeight="24.75" customHeight="1"/>
  <cols>
    <col min="1" max="1" width="2.7109375" style="190" customWidth="1"/>
    <col min="2" max="3" width="6.140625" style="188" customWidth="1"/>
    <col min="4" max="4" width="15.7109375" style="189" customWidth="1"/>
    <col min="5" max="5" width="15.7109375" style="190" customWidth="1"/>
    <col min="6" max="6" width="12.7109375" style="190" customWidth="1"/>
    <col min="7" max="7" width="9.7109375" style="190" customWidth="1"/>
    <col min="8" max="8" width="3.7109375" style="190" customWidth="1"/>
    <col min="9" max="9" width="1.7109375" style="190" customWidth="1"/>
    <col min="10" max="10" width="35.7109375" style="191" customWidth="1"/>
    <col min="11" max="11" width="1.7109375" style="191" customWidth="1"/>
    <col min="12" max="13" width="9.8515625" style="124" bestFit="1" customWidth="1"/>
    <col min="14" max="16384" width="9.140625" style="190" customWidth="1"/>
  </cols>
  <sheetData>
    <row r="1" spans="2:13" s="162" customFormat="1" ht="19.5" customHeight="1">
      <c r="B1" s="163"/>
      <c r="C1" s="163"/>
      <c r="D1" s="163"/>
      <c r="E1" s="163"/>
      <c r="F1" s="163"/>
      <c r="G1" s="163"/>
      <c r="H1" s="163"/>
      <c r="I1" s="156"/>
      <c r="J1" s="72"/>
      <c r="K1" s="72"/>
      <c r="L1" s="253"/>
      <c r="M1" s="253"/>
    </row>
    <row r="2" spans="2:13" s="162" customFormat="1" ht="34.5" customHeight="1">
      <c r="B2" s="2509" t="s">
        <v>782</v>
      </c>
      <c r="C2" s="2509"/>
      <c r="D2" s="2509"/>
      <c r="E2" s="2509"/>
      <c r="F2" s="2509"/>
      <c r="G2" s="2509"/>
      <c r="H2" s="2509"/>
      <c r="I2" s="2509"/>
      <c r="J2" s="2509"/>
      <c r="K2" s="2509"/>
      <c r="L2" s="406"/>
      <c r="M2" s="406"/>
    </row>
    <row r="3" spans="2:13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406"/>
      <c r="M3" s="406"/>
    </row>
    <row r="4" spans="2:13" s="73" customFormat="1" ht="19.5" customHeight="1">
      <c r="B4" s="2510" t="s">
        <v>225</v>
      </c>
      <c r="C4" s="2510"/>
      <c r="D4" s="2510"/>
      <c r="E4" s="2510"/>
      <c r="F4" s="2510"/>
      <c r="G4" s="2510"/>
      <c r="H4" s="2510"/>
      <c r="I4" s="2510"/>
      <c r="J4" s="2510"/>
      <c r="K4" s="2510"/>
      <c r="L4" s="406"/>
      <c r="M4" s="406"/>
    </row>
    <row r="5" spans="2:13" ht="9.75" customHeight="1">
      <c r="B5" s="2487"/>
      <c r="C5" s="2487"/>
      <c r="D5" s="2487"/>
      <c r="E5" s="2487"/>
      <c r="F5" s="2487"/>
      <c r="G5" s="2487"/>
      <c r="H5" s="2487"/>
      <c r="I5" s="2487"/>
      <c r="J5" s="2487"/>
      <c r="K5" s="2487"/>
      <c r="L5" s="406"/>
      <c r="M5" s="406"/>
    </row>
    <row r="6" spans="2:13" ht="9.75" customHeight="1" thickBot="1">
      <c r="B6" s="192"/>
      <c r="C6" s="192"/>
      <c r="D6" s="192"/>
      <c r="E6" s="192"/>
      <c r="F6" s="192"/>
      <c r="G6" s="325"/>
      <c r="H6" s="192"/>
      <c r="I6" s="192"/>
      <c r="J6" s="192"/>
      <c r="K6" s="193"/>
      <c r="L6" s="406"/>
      <c r="M6" s="406"/>
    </row>
    <row r="7" spans="2:13" ht="19.5" customHeight="1">
      <c r="B7" s="2488" t="s">
        <v>163</v>
      </c>
      <c r="C7" s="2494"/>
      <c r="D7" s="2499" t="s">
        <v>99</v>
      </c>
      <c r="E7" s="2500"/>
      <c r="F7" s="2479" t="s">
        <v>200</v>
      </c>
      <c r="G7" s="2482" t="s">
        <v>223</v>
      </c>
      <c r="H7" s="2483"/>
      <c r="I7" s="2504"/>
      <c r="J7" s="2476" t="s">
        <v>131</v>
      </c>
      <c r="K7" s="2504"/>
      <c r="L7" s="406"/>
      <c r="M7" s="406"/>
    </row>
    <row r="8" spans="2:13" ht="19.5" customHeight="1" thickBot="1">
      <c r="B8" s="2495"/>
      <c r="C8" s="2496"/>
      <c r="D8" s="2501"/>
      <c r="E8" s="2502"/>
      <c r="F8" s="2480"/>
      <c r="G8" s="2484"/>
      <c r="H8" s="2485"/>
      <c r="I8" s="2505"/>
      <c r="J8" s="2477"/>
      <c r="K8" s="2505"/>
      <c r="L8" s="406"/>
      <c r="M8" s="406"/>
    </row>
    <row r="9" spans="2:13" ht="19.5" customHeight="1" thickBot="1">
      <c r="B9" s="2495"/>
      <c r="C9" s="2496"/>
      <c r="D9" s="35" t="s">
        <v>100</v>
      </c>
      <c r="E9" s="36" t="s">
        <v>161</v>
      </c>
      <c r="F9" s="2481"/>
      <c r="G9" s="2507"/>
      <c r="H9" s="2508"/>
      <c r="I9" s="2505"/>
      <c r="J9" s="2478"/>
      <c r="K9" s="2505"/>
      <c r="L9" s="406"/>
      <c r="M9" s="406"/>
    </row>
    <row r="10" spans="2:16" ht="34.5" customHeight="1">
      <c r="B10" s="2495"/>
      <c r="C10" s="2496"/>
      <c r="D10" s="1063" t="s">
        <v>202</v>
      </c>
      <c r="E10" s="1064">
        <v>4</v>
      </c>
      <c r="F10" s="1100">
        <v>577</v>
      </c>
      <c r="G10" s="1101">
        <v>33</v>
      </c>
      <c r="H10" s="1067"/>
      <c r="I10" s="2505"/>
      <c r="J10" s="1091">
        <v>1124</v>
      </c>
      <c r="K10" s="2505"/>
      <c r="L10" s="406"/>
      <c r="M10" s="406"/>
      <c r="N10" s="187"/>
      <c r="P10" s="187"/>
    </row>
    <row r="11" spans="2:16" ht="34.5" customHeight="1">
      <c r="B11" s="2495"/>
      <c r="C11" s="2496"/>
      <c r="D11" s="1070" t="s">
        <v>203</v>
      </c>
      <c r="E11" s="1071">
        <v>5.5</v>
      </c>
      <c r="F11" s="1102">
        <v>611</v>
      </c>
      <c r="G11" s="1103">
        <v>35</v>
      </c>
      <c r="H11" s="1074"/>
      <c r="I11" s="2505"/>
      <c r="J11" s="1093">
        <v>1160</v>
      </c>
      <c r="K11" s="2505"/>
      <c r="L11" s="406"/>
      <c r="M11" s="406"/>
      <c r="N11" s="187"/>
      <c r="P11" s="187"/>
    </row>
    <row r="12" spans="2:16" ht="34.5" customHeight="1">
      <c r="B12" s="2495"/>
      <c r="C12" s="2496"/>
      <c r="D12" s="1077" t="s">
        <v>119</v>
      </c>
      <c r="E12" s="1078">
        <v>7.5</v>
      </c>
      <c r="F12" s="1104">
        <v>642</v>
      </c>
      <c r="G12" s="1105">
        <v>38</v>
      </c>
      <c r="H12" s="1081"/>
      <c r="I12" s="2505"/>
      <c r="J12" s="1095">
        <v>1195</v>
      </c>
      <c r="K12" s="2505"/>
      <c r="L12" s="406"/>
      <c r="M12" s="406"/>
      <c r="N12" s="187"/>
      <c r="P12" s="187"/>
    </row>
    <row r="13" spans="2:16" ht="34.5" customHeight="1">
      <c r="B13" s="2495"/>
      <c r="C13" s="2496"/>
      <c r="D13" s="1070" t="s">
        <v>204</v>
      </c>
      <c r="E13" s="1071">
        <v>9.2</v>
      </c>
      <c r="F13" s="1102">
        <v>675</v>
      </c>
      <c r="G13" s="1103">
        <v>41</v>
      </c>
      <c r="H13" s="1074"/>
      <c r="I13" s="2505"/>
      <c r="J13" s="1093">
        <v>1285</v>
      </c>
      <c r="K13" s="2505"/>
      <c r="L13" s="406"/>
      <c r="M13" s="406"/>
      <c r="N13" s="187"/>
      <c r="P13" s="187"/>
    </row>
    <row r="14" spans="2:16" ht="34.5" customHeight="1" thickBot="1">
      <c r="B14" s="2495"/>
      <c r="C14" s="2496"/>
      <c r="D14" s="1116" t="s">
        <v>147</v>
      </c>
      <c r="E14" s="1117">
        <v>11</v>
      </c>
      <c r="F14" s="1118">
        <v>708</v>
      </c>
      <c r="G14" s="1119">
        <v>44</v>
      </c>
      <c r="H14" s="1120"/>
      <c r="I14" s="2505"/>
      <c r="J14" s="1121">
        <v>1325</v>
      </c>
      <c r="K14" s="2505"/>
      <c r="L14" s="406"/>
      <c r="M14" s="406"/>
      <c r="N14" s="187"/>
      <c r="P14" s="187"/>
    </row>
    <row r="15" spans="2:16" ht="15" customHeight="1" thickBot="1">
      <c r="B15" s="194"/>
      <c r="C15" s="38"/>
      <c r="D15" s="1122"/>
      <c r="E15" s="42"/>
      <c r="F15" s="9"/>
      <c r="G15" s="137"/>
      <c r="H15" s="42"/>
      <c r="I15" s="2505"/>
      <c r="J15" s="1123"/>
      <c r="K15" s="2505"/>
      <c r="L15" s="406"/>
      <c r="M15" s="406"/>
      <c r="N15" s="187"/>
      <c r="P15" s="187"/>
    </row>
    <row r="16" spans="2:16" ht="34.5" customHeight="1">
      <c r="B16" s="2488" t="s">
        <v>154</v>
      </c>
      <c r="C16" s="2494"/>
      <c r="D16" s="1063" t="s">
        <v>121</v>
      </c>
      <c r="E16" s="1067">
        <v>15</v>
      </c>
      <c r="F16" s="1100">
        <v>773</v>
      </c>
      <c r="G16" s="1101">
        <v>49</v>
      </c>
      <c r="H16" s="1067"/>
      <c r="I16" s="2505"/>
      <c r="J16" s="1091">
        <v>1623</v>
      </c>
      <c r="K16" s="2505"/>
      <c r="L16" s="406"/>
      <c r="M16" s="406"/>
      <c r="N16" s="187"/>
      <c r="P16" s="187"/>
    </row>
    <row r="17" spans="2:16" ht="34.5" customHeight="1">
      <c r="B17" s="2495"/>
      <c r="C17" s="2496"/>
      <c r="D17" s="1070" t="s">
        <v>133</v>
      </c>
      <c r="E17" s="1074">
        <v>18.5</v>
      </c>
      <c r="F17" s="1102">
        <v>838</v>
      </c>
      <c r="G17" s="1103">
        <v>56</v>
      </c>
      <c r="H17" s="1074"/>
      <c r="I17" s="2505"/>
      <c r="J17" s="1093">
        <v>1852</v>
      </c>
      <c r="K17" s="2505"/>
      <c r="L17" s="406"/>
      <c r="M17" s="406"/>
      <c r="N17" s="187"/>
      <c r="P17" s="187"/>
    </row>
    <row r="18" spans="2:16" ht="34.5" customHeight="1">
      <c r="B18" s="2495"/>
      <c r="C18" s="2496"/>
      <c r="D18" s="1077" t="s">
        <v>150</v>
      </c>
      <c r="E18" s="1081">
        <v>22</v>
      </c>
      <c r="F18" s="1104">
        <v>903</v>
      </c>
      <c r="G18" s="1105">
        <v>60</v>
      </c>
      <c r="H18" s="1081"/>
      <c r="I18" s="2505"/>
      <c r="J18" s="1095">
        <v>2179</v>
      </c>
      <c r="K18" s="2505"/>
      <c r="L18" s="406"/>
      <c r="M18" s="406"/>
      <c r="N18" s="187"/>
      <c r="P18" s="187"/>
    </row>
    <row r="19" spans="2:14" ht="34.5" customHeight="1" thickBot="1">
      <c r="B19" s="2497"/>
      <c r="C19" s="2498"/>
      <c r="D19" s="1083" t="s">
        <v>205</v>
      </c>
      <c r="E19" s="1087">
        <v>30</v>
      </c>
      <c r="F19" s="1106">
        <v>1060</v>
      </c>
      <c r="G19" s="1107">
        <v>86</v>
      </c>
      <c r="H19" s="1087"/>
      <c r="I19" s="2506"/>
      <c r="J19" s="1098">
        <v>2530</v>
      </c>
      <c r="K19" s="2506"/>
      <c r="L19" s="406"/>
      <c r="M19" s="406"/>
      <c r="N19" s="187"/>
    </row>
    <row r="20" spans="2:13" s="162" customFormat="1" ht="19.5" customHeight="1">
      <c r="B20" s="163"/>
      <c r="C20" s="163"/>
      <c r="D20" s="163"/>
      <c r="E20" s="163"/>
      <c r="F20" s="163"/>
      <c r="G20" s="163"/>
      <c r="H20" s="163"/>
      <c r="I20" s="156"/>
      <c r="J20" s="72"/>
      <c r="K20" s="72"/>
      <c r="L20" s="124"/>
      <c r="M20" s="124"/>
    </row>
  </sheetData>
  <mergeCells count="12">
    <mergeCell ref="B2:K2"/>
    <mergeCell ref="B3:K3"/>
    <mergeCell ref="B4:K4"/>
    <mergeCell ref="B5:K5"/>
    <mergeCell ref="K7:K19"/>
    <mergeCell ref="B16:C19"/>
    <mergeCell ref="B7:C14"/>
    <mergeCell ref="I7:I19"/>
    <mergeCell ref="J7:J9"/>
    <mergeCell ref="D7:E8"/>
    <mergeCell ref="F7:F9"/>
    <mergeCell ref="G7:H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7" r:id="rId1"/>
  <ignoredErrors>
    <ignoredError sqref="D12:D1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0"/>
  <sheetViews>
    <sheetView showGridLines="0" zoomScale="50" zoomScaleNormal="50" workbookViewId="0" topLeftCell="A1">
      <selection activeCell="B2" sqref="B2:AA2"/>
    </sheetView>
  </sheetViews>
  <sheetFormatPr defaultColWidth="9.140625" defaultRowHeight="19.5" customHeight="1"/>
  <cols>
    <col min="1" max="1" width="5.7109375" style="121" customWidth="1"/>
    <col min="2" max="2" width="1.7109375" style="152" customWidth="1"/>
    <col min="3" max="3" width="3.28125" style="152" bestFit="1" customWidth="1"/>
    <col min="4" max="4" width="6.00390625" style="152" customWidth="1"/>
    <col min="5" max="5" width="2.7109375" style="152" bestFit="1" customWidth="1"/>
    <col min="6" max="6" width="4.7109375" style="152" bestFit="1" customWidth="1"/>
    <col min="7" max="7" width="1.7109375" style="152" customWidth="1"/>
    <col min="8" max="9" width="8.7109375" style="41" customWidth="1"/>
    <col min="10" max="10" width="8.57421875" style="123" bestFit="1" customWidth="1"/>
    <col min="11" max="19" width="8.7109375" style="123" customWidth="1"/>
    <col min="20" max="20" width="9.8515625" style="123" bestFit="1" customWidth="1"/>
    <col min="21" max="21" width="8.00390625" style="123" bestFit="1" customWidth="1"/>
    <col min="22" max="22" width="1.7109375" style="123" customWidth="1"/>
    <col min="23" max="23" width="10.57421875" style="123" bestFit="1" customWidth="1"/>
    <col min="24" max="24" width="0.71875" style="123" customWidth="1"/>
    <col min="25" max="25" width="12.140625" style="153" customWidth="1"/>
    <col min="26" max="26" width="1.7109375" style="153" customWidth="1"/>
    <col min="27" max="27" width="0.85546875" style="123" customWidth="1"/>
    <col min="28" max="28" width="9.140625" style="121" customWidth="1"/>
    <col min="29" max="29" width="11.421875" style="121" bestFit="1" customWidth="1"/>
    <col min="30" max="16384" width="9.140625" style="121" customWidth="1"/>
  </cols>
  <sheetData>
    <row r="1" spans="2:23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164"/>
      <c r="U1" s="72"/>
      <c r="V1" s="72"/>
      <c r="W1" s="165"/>
    </row>
    <row r="2" spans="2:27" s="162" customFormat="1" ht="34.5" customHeight="1">
      <c r="B2" s="2447" t="s">
        <v>783</v>
      </c>
      <c r="C2" s="2447"/>
      <c r="D2" s="2447"/>
      <c r="E2" s="2447"/>
      <c r="F2" s="2447"/>
      <c r="G2" s="2447"/>
      <c r="H2" s="2447"/>
      <c r="I2" s="2447"/>
      <c r="J2" s="2447"/>
      <c r="K2" s="2447"/>
      <c r="L2" s="2447"/>
      <c r="M2" s="2447"/>
      <c r="N2" s="2447"/>
      <c r="O2" s="2447"/>
      <c r="P2" s="2447"/>
      <c r="Q2" s="2447"/>
      <c r="R2" s="2447"/>
      <c r="S2" s="2447"/>
      <c r="T2" s="2447"/>
      <c r="U2" s="2447"/>
      <c r="V2" s="2447"/>
      <c r="W2" s="2447"/>
      <c r="X2" s="2447"/>
      <c r="Y2" s="2447"/>
      <c r="Z2" s="2447"/>
      <c r="AA2" s="2447"/>
    </row>
    <row r="3" spans="2:23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</row>
    <row r="4" spans="2:23" s="166" customFormat="1" ht="19.5" customHeight="1">
      <c r="B4" s="2448" t="s">
        <v>400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</row>
    <row r="5" spans="2:27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</row>
    <row r="6" spans="2:27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9"/>
      <c r="Z6" s="169"/>
      <c r="AA6" s="167"/>
    </row>
    <row r="7" spans="2:27" s="166" customFormat="1" ht="30" customHeight="1" thickBot="1" thickTop="1">
      <c r="B7" s="2386" t="s">
        <v>172</v>
      </c>
      <c r="C7" s="2427"/>
      <c r="D7" s="2427"/>
      <c r="E7" s="2427"/>
      <c r="F7" s="2427"/>
      <c r="G7" s="2387"/>
      <c r="H7" s="2457" t="s">
        <v>100</v>
      </c>
      <c r="I7" s="2516"/>
      <c r="J7" s="2424" t="s">
        <v>177</v>
      </c>
      <c r="K7" s="2425"/>
      <c r="L7" s="2425"/>
      <c r="M7" s="2425"/>
      <c r="N7" s="2425"/>
      <c r="O7" s="2425"/>
      <c r="P7" s="2425"/>
      <c r="Q7" s="2425"/>
      <c r="R7" s="2425"/>
      <c r="S7" s="2426"/>
      <c r="T7" s="11" t="s">
        <v>103</v>
      </c>
      <c r="U7" s="2365" t="s">
        <v>173</v>
      </c>
      <c r="V7" s="2366"/>
      <c r="W7" s="7" t="s">
        <v>174</v>
      </c>
      <c r="X7" s="12"/>
      <c r="Y7" s="2360" t="s">
        <v>84</v>
      </c>
      <c r="Z7" s="2361"/>
      <c r="AA7" s="12"/>
    </row>
    <row r="8" spans="2:27" s="166" customFormat="1" ht="30" customHeight="1" thickBot="1">
      <c r="B8" s="2428"/>
      <c r="C8" s="2429"/>
      <c r="D8" s="2429"/>
      <c r="E8" s="2429"/>
      <c r="F8" s="2429"/>
      <c r="G8" s="2430"/>
      <c r="H8" s="2458"/>
      <c r="I8" s="2517"/>
      <c r="J8" s="13" t="s">
        <v>105</v>
      </c>
      <c r="K8" s="27">
        <v>0</v>
      </c>
      <c r="L8" s="1146">
        <v>7</v>
      </c>
      <c r="M8" s="944">
        <v>10</v>
      </c>
      <c r="N8" s="945">
        <v>12</v>
      </c>
      <c r="O8" s="945">
        <v>14</v>
      </c>
      <c r="P8" s="945">
        <v>16</v>
      </c>
      <c r="Q8" s="945">
        <v>18</v>
      </c>
      <c r="R8" s="974">
        <v>20</v>
      </c>
      <c r="S8" s="25">
        <v>22</v>
      </c>
      <c r="T8" s="2435" t="s">
        <v>176</v>
      </c>
      <c r="U8" s="2437" t="s">
        <v>168</v>
      </c>
      <c r="V8" s="2435"/>
      <c r="W8" s="2513" t="s">
        <v>175</v>
      </c>
      <c r="X8" s="14"/>
      <c r="Y8" s="2511"/>
      <c r="Z8" s="2512"/>
      <c r="AA8" s="14"/>
    </row>
    <row r="9" spans="2:27" s="166" customFormat="1" ht="30" customHeight="1" thickBot="1">
      <c r="B9" s="2388"/>
      <c r="C9" s="2431"/>
      <c r="D9" s="2431"/>
      <c r="E9" s="2431"/>
      <c r="F9" s="2431"/>
      <c r="G9" s="2389"/>
      <c r="H9" s="2463"/>
      <c r="I9" s="2518"/>
      <c r="J9" s="13" t="s">
        <v>104</v>
      </c>
      <c r="K9" s="63">
        <f>K8/3.6</f>
        <v>0</v>
      </c>
      <c r="L9" s="1147">
        <f aca="true" t="shared" si="0" ref="L9:S9">L8/3.6</f>
        <v>1.9444444444444444</v>
      </c>
      <c r="M9" s="947">
        <f t="shared" si="0"/>
        <v>2.7777777777777777</v>
      </c>
      <c r="N9" s="948">
        <f t="shared" si="0"/>
        <v>3.333333333333333</v>
      </c>
      <c r="O9" s="948">
        <f t="shared" si="0"/>
        <v>3.888888888888889</v>
      </c>
      <c r="P9" s="948">
        <f t="shared" si="0"/>
        <v>4.444444444444445</v>
      </c>
      <c r="Q9" s="948">
        <f t="shared" si="0"/>
        <v>5</v>
      </c>
      <c r="R9" s="975">
        <f t="shared" si="0"/>
        <v>5.555555555555555</v>
      </c>
      <c r="S9" s="64">
        <f t="shared" si="0"/>
        <v>6.111111111111111</v>
      </c>
      <c r="T9" s="2436"/>
      <c r="U9" s="2438"/>
      <c r="V9" s="2436"/>
      <c r="W9" s="2514"/>
      <c r="X9" s="14"/>
      <c r="Y9" s="2354"/>
      <c r="Z9" s="2402"/>
      <c r="AA9" s="14"/>
    </row>
    <row r="10" spans="2:29" s="171" customFormat="1" ht="30" customHeight="1">
      <c r="B10" s="738"/>
      <c r="C10" s="739" t="s">
        <v>401</v>
      </c>
      <c r="D10" s="1124">
        <v>516</v>
      </c>
      <c r="E10" s="740" t="s">
        <v>117</v>
      </c>
      <c r="F10" s="740" t="s">
        <v>119</v>
      </c>
      <c r="G10" s="741"/>
      <c r="H10" s="742" t="s">
        <v>91</v>
      </c>
      <c r="I10" s="1125">
        <v>5.5</v>
      </c>
      <c r="J10" s="2459" t="s">
        <v>156</v>
      </c>
      <c r="K10" s="1145">
        <v>79</v>
      </c>
      <c r="L10" s="1148">
        <v>71</v>
      </c>
      <c r="M10" s="1152">
        <v>67</v>
      </c>
      <c r="N10" s="1153">
        <v>64</v>
      </c>
      <c r="O10" s="1153">
        <v>62</v>
      </c>
      <c r="P10" s="1153">
        <v>60</v>
      </c>
      <c r="Q10" s="1153">
        <v>51</v>
      </c>
      <c r="R10" s="1154">
        <v>38</v>
      </c>
      <c r="S10" s="1137">
        <v>26</v>
      </c>
      <c r="T10" s="2466" t="s">
        <v>180</v>
      </c>
      <c r="U10" s="753">
        <v>755</v>
      </c>
      <c r="V10" s="754"/>
      <c r="W10" s="1141">
        <v>10</v>
      </c>
      <c r="X10" s="756"/>
      <c r="Y10" s="757">
        <v>710</v>
      </c>
      <c r="Z10" s="1142"/>
      <c r="AA10" s="16"/>
      <c r="AC10" s="183"/>
    </row>
    <row r="11" spans="2:29" s="171" customFormat="1" ht="30" customHeight="1">
      <c r="B11" s="743"/>
      <c r="C11" s="744" t="s">
        <v>401</v>
      </c>
      <c r="D11" s="1126">
        <v>516</v>
      </c>
      <c r="E11" s="745" t="s">
        <v>117</v>
      </c>
      <c r="F11" s="745" t="s">
        <v>126</v>
      </c>
      <c r="G11" s="746"/>
      <c r="H11" s="747" t="s">
        <v>91</v>
      </c>
      <c r="I11" s="1127">
        <v>7.5</v>
      </c>
      <c r="J11" s="2442"/>
      <c r="K11" s="747">
        <v>109</v>
      </c>
      <c r="L11" s="1149">
        <v>98</v>
      </c>
      <c r="M11" s="1155">
        <v>91</v>
      </c>
      <c r="N11" s="1156">
        <v>88</v>
      </c>
      <c r="O11" s="1156">
        <v>87</v>
      </c>
      <c r="P11" s="1156">
        <v>79</v>
      </c>
      <c r="Q11" s="1156">
        <v>66</v>
      </c>
      <c r="R11" s="1157">
        <v>49</v>
      </c>
      <c r="S11" s="1138">
        <v>31</v>
      </c>
      <c r="T11" s="2445"/>
      <c r="U11" s="759">
        <v>935</v>
      </c>
      <c r="V11" s="760"/>
      <c r="W11" s="889">
        <v>12</v>
      </c>
      <c r="X11" s="762"/>
      <c r="Y11" s="763">
        <v>838</v>
      </c>
      <c r="Z11" s="1143"/>
      <c r="AA11" s="16"/>
      <c r="AC11" s="183"/>
    </row>
    <row r="12" spans="2:29" s="171" customFormat="1" ht="30" customHeight="1">
      <c r="B12" s="850"/>
      <c r="C12" s="883" t="s">
        <v>401</v>
      </c>
      <c r="D12" s="1128">
        <v>516</v>
      </c>
      <c r="E12" s="885" t="s">
        <v>117</v>
      </c>
      <c r="F12" s="885" t="s">
        <v>146</v>
      </c>
      <c r="G12" s="886"/>
      <c r="H12" s="887" t="s">
        <v>91</v>
      </c>
      <c r="I12" s="1129">
        <v>10</v>
      </c>
      <c r="J12" s="2442"/>
      <c r="K12" s="887">
        <v>146</v>
      </c>
      <c r="L12" s="1150">
        <v>129</v>
      </c>
      <c r="M12" s="1158">
        <v>122</v>
      </c>
      <c r="N12" s="1159">
        <v>117</v>
      </c>
      <c r="O12" s="1159">
        <v>116</v>
      </c>
      <c r="P12" s="1159">
        <v>103</v>
      </c>
      <c r="Q12" s="1159">
        <v>89</v>
      </c>
      <c r="R12" s="1160">
        <v>66</v>
      </c>
      <c r="S12" s="1139">
        <v>42</v>
      </c>
      <c r="T12" s="2445"/>
      <c r="U12" s="826">
        <v>1161</v>
      </c>
      <c r="V12" s="827"/>
      <c r="W12" s="890">
        <v>14</v>
      </c>
      <c r="X12" s="762"/>
      <c r="Y12" s="829">
        <v>998</v>
      </c>
      <c r="Z12" s="1144"/>
      <c r="AA12" s="16"/>
      <c r="AC12" s="183"/>
    </row>
    <row r="13" spans="2:29" s="171" customFormat="1" ht="30" customHeight="1">
      <c r="B13" s="743"/>
      <c r="C13" s="744" t="s">
        <v>401</v>
      </c>
      <c r="D13" s="1126">
        <v>516</v>
      </c>
      <c r="E13" s="745" t="s">
        <v>117</v>
      </c>
      <c r="F13" s="745" t="s">
        <v>140</v>
      </c>
      <c r="G13" s="746"/>
      <c r="H13" s="747" t="s">
        <v>102</v>
      </c>
      <c r="I13" s="1127">
        <v>12.5</v>
      </c>
      <c r="J13" s="2442"/>
      <c r="K13" s="747">
        <v>184</v>
      </c>
      <c r="L13" s="1149">
        <v>163</v>
      </c>
      <c r="M13" s="1155">
        <v>152</v>
      </c>
      <c r="N13" s="1156">
        <v>145</v>
      </c>
      <c r="O13" s="1156">
        <v>143</v>
      </c>
      <c r="P13" s="1156">
        <v>126</v>
      </c>
      <c r="Q13" s="1156">
        <v>103</v>
      </c>
      <c r="R13" s="1157">
        <v>80</v>
      </c>
      <c r="S13" s="1138">
        <v>50</v>
      </c>
      <c r="T13" s="2445"/>
      <c r="U13" s="759">
        <v>1435</v>
      </c>
      <c r="V13" s="760"/>
      <c r="W13" s="889">
        <v>18</v>
      </c>
      <c r="X13" s="762"/>
      <c r="Y13" s="763">
        <v>1201</v>
      </c>
      <c r="Z13" s="1143"/>
      <c r="AA13" s="16"/>
      <c r="AC13" s="183"/>
    </row>
    <row r="14" spans="2:29" s="171" customFormat="1" ht="30" customHeight="1">
      <c r="B14" s="850"/>
      <c r="C14" s="883" t="s">
        <v>401</v>
      </c>
      <c r="D14" s="1128">
        <v>516</v>
      </c>
      <c r="E14" s="885" t="s">
        <v>117</v>
      </c>
      <c r="F14" s="885" t="s">
        <v>145</v>
      </c>
      <c r="G14" s="886"/>
      <c r="H14" s="887" t="s">
        <v>102</v>
      </c>
      <c r="I14" s="1129">
        <v>15</v>
      </c>
      <c r="J14" s="2442"/>
      <c r="K14" s="887">
        <v>226</v>
      </c>
      <c r="L14" s="1150">
        <v>200</v>
      </c>
      <c r="M14" s="1158">
        <v>185</v>
      </c>
      <c r="N14" s="1159">
        <v>179</v>
      </c>
      <c r="O14" s="1159">
        <v>172</v>
      </c>
      <c r="P14" s="1159">
        <v>151</v>
      </c>
      <c r="Q14" s="1159">
        <v>124</v>
      </c>
      <c r="R14" s="1160">
        <v>95</v>
      </c>
      <c r="S14" s="1139">
        <v>65</v>
      </c>
      <c r="T14" s="2445"/>
      <c r="U14" s="826">
        <v>1660</v>
      </c>
      <c r="V14" s="827"/>
      <c r="W14" s="890">
        <v>20</v>
      </c>
      <c r="X14" s="762"/>
      <c r="Y14" s="829">
        <v>1361</v>
      </c>
      <c r="Z14" s="1144"/>
      <c r="AA14" s="16"/>
      <c r="AC14" s="183"/>
    </row>
    <row r="15" spans="2:29" s="171" customFormat="1" ht="30" customHeight="1" thickBot="1">
      <c r="B15" s="1130"/>
      <c r="C15" s="1131" t="s">
        <v>401</v>
      </c>
      <c r="D15" s="1132">
        <v>516</v>
      </c>
      <c r="E15" s="1133" t="s">
        <v>117</v>
      </c>
      <c r="F15" s="1133" t="s">
        <v>374</v>
      </c>
      <c r="G15" s="1134"/>
      <c r="H15" s="1135" t="s">
        <v>102</v>
      </c>
      <c r="I15" s="1136">
        <v>17.5</v>
      </c>
      <c r="J15" s="2519"/>
      <c r="K15" s="1135">
        <v>269</v>
      </c>
      <c r="L15" s="1151">
        <v>239</v>
      </c>
      <c r="M15" s="1161">
        <v>222</v>
      </c>
      <c r="N15" s="1162">
        <v>212</v>
      </c>
      <c r="O15" s="1162">
        <v>203</v>
      </c>
      <c r="P15" s="1162">
        <v>179</v>
      </c>
      <c r="Q15" s="1162">
        <v>147</v>
      </c>
      <c r="R15" s="1163">
        <v>107</v>
      </c>
      <c r="S15" s="1140">
        <v>71</v>
      </c>
      <c r="T15" s="2446"/>
      <c r="U15" s="65">
        <v>1880</v>
      </c>
      <c r="V15" s="66"/>
      <c r="W15" s="424">
        <v>22</v>
      </c>
      <c r="X15" s="23"/>
      <c r="Y15" s="333">
        <v>1521</v>
      </c>
      <c r="Z15" s="67"/>
      <c r="AA15" s="23"/>
      <c r="AC15" s="183"/>
    </row>
    <row r="16" spans="2:29" s="171" customFormat="1" ht="24.75" customHeight="1">
      <c r="B16" s="100"/>
      <c r="C16" s="101"/>
      <c r="D16" s="102"/>
      <c r="E16" s="103"/>
      <c r="F16" s="103"/>
      <c r="G16" s="104"/>
      <c r="H16" s="105"/>
      <c r="I16" s="105"/>
      <c r="J16" s="106"/>
      <c r="K16" s="105"/>
      <c r="L16" s="105"/>
      <c r="M16" s="105"/>
      <c r="N16" s="104"/>
      <c r="O16" s="104"/>
      <c r="P16" s="104"/>
      <c r="Q16" s="105"/>
      <c r="R16" s="105"/>
      <c r="S16" s="105"/>
      <c r="T16" s="99"/>
      <c r="U16" s="107"/>
      <c r="V16" s="105"/>
      <c r="W16" s="105"/>
      <c r="X16" s="31"/>
      <c r="Y16" s="108"/>
      <c r="Z16" s="109"/>
      <c r="AA16" s="31"/>
      <c r="AC16" s="183"/>
    </row>
    <row r="17" spans="2:27" s="197" customFormat="1" ht="23.25" customHeight="1">
      <c r="B17" s="2515" t="s">
        <v>402</v>
      </c>
      <c r="C17" s="2515"/>
      <c r="D17" s="2515"/>
      <c r="E17" s="2515"/>
      <c r="F17" s="2515"/>
      <c r="G17" s="2515"/>
      <c r="H17" s="2515"/>
      <c r="I17" s="2515"/>
      <c r="J17" s="2515"/>
      <c r="K17" s="2515"/>
      <c r="L17" s="2515"/>
      <c r="M17" s="2515"/>
      <c r="N17" s="2515"/>
      <c r="O17" s="2515"/>
      <c r="P17" s="2515"/>
      <c r="Q17" s="2515"/>
      <c r="R17" s="2515"/>
      <c r="S17" s="2515"/>
      <c r="T17" s="2515"/>
      <c r="U17" s="2515"/>
      <c r="V17" s="2515"/>
      <c r="W17" s="2515"/>
      <c r="X17" s="2515"/>
      <c r="Y17" s="2515"/>
      <c r="Z17" s="2515"/>
      <c r="AA17" s="2515"/>
    </row>
    <row r="18" spans="2:27" s="152" customFormat="1" ht="9.75" customHeight="1">
      <c r="B18" s="2444"/>
      <c r="C18" s="2444"/>
      <c r="D18" s="2444"/>
      <c r="E18" s="2444"/>
      <c r="F18" s="2444"/>
      <c r="G18" s="2444"/>
      <c r="H18" s="2444"/>
      <c r="I18" s="2444"/>
      <c r="J18" s="2444"/>
      <c r="K18" s="2444"/>
      <c r="L18" s="2444"/>
      <c r="M18" s="2444"/>
      <c r="N18" s="2444"/>
      <c r="O18" s="2444"/>
      <c r="P18" s="2444"/>
      <c r="Q18" s="2444"/>
      <c r="R18" s="2444"/>
      <c r="S18" s="2444"/>
      <c r="T18" s="2444"/>
      <c r="U18" s="2444"/>
      <c r="V18" s="2444"/>
      <c r="W18" s="2444"/>
      <c r="X18" s="2444"/>
      <c r="Y18" s="2444"/>
      <c r="Z18" s="2444"/>
      <c r="AA18" s="2444"/>
    </row>
    <row r="19" spans="2:27" s="152" customFormat="1" ht="9.75" customHeight="1" thickBot="1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9"/>
      <c r="Z19" s="169"/>
      <c r="AA19" s="167"/>
    </row>
    <row r="20" spans="2:27" s="166" customFormat="1" ht="30" customHeight="1" thickBot="1" thickTop="1">
      <c r="B20" s="2386" t="s">
        <v>172</v>
      </c>
      <c r="C20" s="2427"/>
      <c r="D20" s="2427"/>
      <c r="E20" s="2427"/>
      <c r="F20" s="2427"/>
      <c r="G20" s="2387"/>
      <c r="H20" s="2457" t="s">
        <v>100</v>
      </c>
      <c r="I20" s="2516"/>
      <c r="J20" s="2424" t="s">
        <v>177</v>
      </c>
      <c r="K20" s="2425"/>
      <c r="L20" s="2425"/>
      <c r="M20" s="2425"/>
      <c r="N20" s="2425"/>
      <c r="O20" s="2425"/>
      <c r="P20" s="2425"/>
      <c r="Q20" s="2425"/>
      <c r="R20" s="2425"/>
      <c r="S20" s="2426"/>
      <c r="T20" s="11" t="s">
        <v>103</v>
      </c>
      <c r="U20" s="2365" t="s">
        <v>173</v>
      </c>
      <c r="V20" s="2366"/>
      <c r="W20" s="7" t="s">
        <v>174</v>
      </c>
      <c r="X20" s="12"/>
      <c r="Y20" s="2360" t="s">
        <v>84</v>
      </c>
      <c r="Z20" s="2361"/>
      <c r="AA20" s="12"/>
    </row>
    <row r="21" spans="2:27" s="166" customFormat="1" ht="30" customHeight="1" thickBot="1">
      <c r="B21" s="2428"/>
      <c r="C21" s="2429"/>
      <c r="D21" s="2429"/>
      <c r="E21" s="2429"/>
      <c r="F21" s="2429"/>
      <c r="G21" s="2430"/>
      <c r="H21" s="2458"/>
      <c r="I21" s="2517"/>
      <c r="J21" s="13" t="s">
        <v>105</v>
      </c>
      <c r="K21" s="932">
        <v>0</v>
      </c>
      <c r="L21" s="962">
        <v>8</v>
      </c>
      <c r="M21" s="933">
        <v>10</v>
      </c>
      <c r="N21" s="944">
        <v>12</v>
      </c>
      <c r="O21" s="945">
        <v>15</v>
      </c>
      <c r="P21" s="974">
        <v>18</v>
      </c>
      <c r="Q21" s="932">
        <v>21</v>
      </c>
      <c r="R21" s="962">
        <v>24</v>
      </c>
      <c r="S21" s="963" t="s">
        <v>101</v>
      </c>
      <c r="T21" s="2435" t="s">
        <v>176</v>
      </c>
      <c r="U21" s="2437" t="s">
        <v>168</v>
      </c>
      <c r="V21" s="2435"/>
      <c r="W21" s="2513" t="s">
        <v>175</v>
      </c>
      <c r="X21" s="14"/>
      <c r="Y21" s="2511"/>
      <c r="Z21" s="2512"/>
      <c r="AA21" s="14"/>
    </row>
    <row r="22" spans="2:27" s="166" customFormat="1" ht="30" customHeight="1" thickBot="1">
      <c r="B22" s="2388"/>
      <c r="C22" s="2431"/>
      <c r="D22" s="2431"/>
      <c r="E22" s="2431"/>
      <c r="F22" s="2431"/>
      <c r="G22" s="2389"/>
      <c r="H22" s="2463"/>
      <c r="I22" s="2518"/>
      <c r="J22" s="13" t="s">
        <v>104</v>
      </c>
      <c r="K22" s="934">
        <f aca="true" t="shared" si="1" ref="K22:R22">K21/3.6</f>
        <v>0</v>
      </c>
      <c r="L22" s="964">
        <f t="shared" si="1"/>
        <v>2.2222222222222223</v>
      </c>
      <c r="M22" s="935">
        <f t="shared" si="1"/>
        <v>2.7777777777777777</v>
      </c>
      <c r="N22" s="947">
        <f t="shared" si="1"/>
        <v>3.333333333333333</v>
      </c>
      <c r="O22" s="948">
        <f t="shared" si="1"/>
        <v>4.166666666666667</v>
      </c>
      <c r="P22" s="975">
        <f t="shared" si="1"/>
        <v>5</v>
      </c>
      <c r="Q22" s="934">
        <f t="shared" si="1"/>
        <v>5.833333333333333</v>
      </c>
      <c r="R22" s="964">
        <f t="shared" si="1"/>
        <v>6.666666666666666</v>
      </c>
      <c r="S22" s="965" t="s">
        <v>101</v>
      </c>
      <c r="T22" s="2436"/>
      <c r="U22" s="2438"/>
      <c r="V22" s="2436"/>
      <c r="W22" s="2514"/>
      <c r="X22" s="14"/>
      <c r="Y22" s="2354"/>
      <c r="Z22" s="2402"/>
      <c r="AA22" s="14"/>
    </row>
    <row r="23" spans="2:29" s="171" customFormat="1" ht="30" customHeight="1">
      <c r="B23" s="738"/>
      <c r="C23" s="739" t="s">
        <v>178</v>
      </c>
      <c r="D23" s="1124">
        <v>518</v>
      </c>
      <c r="E23" s="740" t="s">
        <v>117</v>
      </c>
      <c r="F23" s="740" t="s">
        <v>130</v>
      </c>
      <c r="G23" s="741"/>
      <c r="H23" s="742" t="s">
        <v>98</v>
      </c>
      <c r="I23" s="1125">
        <v>3</v>
      </c>
      <c r="J23" s="2442" t="s">
        <v>156</v>
      </c>
      <c r="K23" s="1179">
        <v>36</v>
      </c>
      <c r="L23" s="1180">
        <v>30</v>
      </c>
      <c r="M23" s="1181">
        <v>28</v>
      </c>
      <c r="N23" s="1152">
        <v>26</v>
      </c>
      <c r="O23" s="1153">
        <v>23</v>
      </c>
      <c r="P23" s="1154">
        <v>20</v>
      </c>
      <c r="Q23" s="1179">
        <v>16</v>
      </c>
      <c r="R23" s="1180">
        <v>11</v>
      </c>
      <c r="S23" s="1200" t="s">
        <v>101</v>
      </c>
      <c r="T23" s="2445" t="s">
        <v>180</v>
      </c>
      <c r="U23" s="753">
        <v>750</v>
      </c>
      <c r="V23" s="754"/>
      <c r="W23" s="742">
        <v>24</v>
      </c>
      <c r="X23" s="756"/>
      <c r="Y23" s="757">
        <f>'32'!C13</f>
        <v>690</v>
      </c>
      <c r="Z23" s="1142"/>
      <c r="AA23" s="16"/>
      <c r="AC23" s="183"/>
    </row>
    <row r="24" spans="2:29" s="171" customFormat="1" ht="30" customHeight="1">
      <c r="B24" s="743"/>
      <c r="C24" s="744" t="s">
        <v>178</v>
      </c>
      <c r="D24" s="1126">
        <v>518</v>
      </c>
      <c r="E24" s="745" t="s">
        <v>117</v>
      </c>
      <c r="F24" s="745" t="s">
        <v>137</v>
      </c>
      <c r="G24" s="746"/>
      <c r="H24" s="747" t="s">
        <v>98</v>
      </c>
      <c r="I24" s="1127">
        <v>4</v>
      </c>
      <c r="J24" s="2442"/>
      <c r="K24" s="1182">
        <v>49</v>
      </c>
      <c r="L24" s="1183">
        <v>43</v>
      </c>
      <c r="M24" s="1184">
        <v>40</v>
      </c>
      <c r="N24" s="1155">
        <v>38</v>
      </c>
      <c r="O24" s="1156">
        <v>34</v>
      </c>
      <c r="P24" s="1157">
        <v>31</v>
      </c>
      <c r="Q24" s="1182">
        <v>28</v>
      </c>
      <c r="R24" s="1183">
        <v>23</v>
      </c>
      <c r="S24" s="1127" t="s">
        <v>101</v>
      </c>
      <c r="T24" s="2445"/>
      <c r="U24" s="759">
        <v>833</v>
      </c>
      <c r="V24" s="760"/>
      <c r="W24" s="747">
        <v>27</v>
      </c>
      <c r="X24" s="762"/>
      <c r="Y24" s="763">
        <f>'32'!C14</f>
        <v>800</v>
      </c>
      <c r="Z24" s="1143"/>
      <c r="AA24" s="16"/>
      <c r="AC24" s="183"/>
    </row>
    <row r="25" spans="2:29" s="171" customFormat="1" ht="30" customHeight="1">
      <c r="B25" s="850"/>
      <c r="C25" s="883" t="s">
        <v>178</v>
      </c>
      <c r="D25" s="1128">
        <v>518</v>
      </c>
      <c r="E25" s="885" t="s">
        <v>117</v>
      </c>
      <c r="F25" s="885" t="s">
        <v>118</v>
      </c>
      <c r="G25" s="886"/>
      <c r="H25" s="887" t="s">
        <v>98</v>
      </c>
      <c r="I25" s="1129">
        <v>4</v>
      </c>
      <c r="J25" s="2442"/>
      <c r="K25" s="1185">
        <v>57</v>
      </c>
      <c r="L25" s="1186">
        <v>50</v>
      </c>
      <c r="M25" s="1187">
        <v>47</v>
      </c>
      <c r="N25" s="1158">
        <v>45</v>
      </c>
      <c r="O25" s="1159">
        <v>40</v>
      </c>
      <c r="P25" s="1160">
        <v>36</v>
      </c>
      <c r="Q25" s="1185">
        <v>32</v>
      </c>
      <c r="R25" s="1186">
        <v>27</v>
      </c>
      <c r="S25" s="1129" t="s">
        <v>101</v>
      </c>
      <c r="T25" s="2445"/>
      <c r="U25" s="826">
        <v>915</v>
      </c>
      <c r="V25" s="827"/>
      <c r="W25" s="887">
        <v>30</v>
      </c>
      <c r="X25" s="762"/>
      <c r="Y25" s="829">
        <f>'32'!C15</f>
        <v>910</v>
      </c>
      <c r="Z25" s="1144"/>
      <c r="AA25" s="16"/>
      <c r="AC25" s="183"/>
    </row>
    <row r="26" spans="2:29" s="171" customFormat="1" ht="30" customHeight="1">
      <c r="B26" s="743"/>
      <c r="C26" s="744" t="s">
        <v>178</v>
      </c>
      <c r="D26" s="1126">
        <v>518</v>
      </c>
      <c r="E26" s="745" t="s">
        <v>117</v>
      </c>
      <c r="F26" s="745" t="s">
        <v>125</v>
      </c>
      <c r="G26" s="746"/>
      <c r="H26" s="747" t="s">
        <v>253</v>
      </c>
      <c r="I26" s="1127">
        <v>5.5</v>
      </c>
      <c r="J26" s="2442"/>
      <c r="K26" s="1182">
        <v>74</v>
      </c>
      <c r="L26" s="1183">
        <v>64</v>
      </c>
      <c r="M26" s="1184">
        <v>61</v>
      </c>
      <c r="N26" s="1155">
        <v>57</v>
      </c>
      <c r="O26" s="1156">
        <v>52</v>
      </c>
      <c r="P26" s="1157">
        <v>47</v>
      </c>
      <c r="Q26" s="1182">
        <v>42</v>
      </c>
      <c r="R26" s="1183">
        <v>35</v>
      </c>
      <c r="S26" s="1127" t="s">
        <v>101</v>
      </c>
      <c r="T26" s="2445"/>
      <c r="U26" s="759">
        <v>1082</v>
      </c>
      <c r="V26" s="760"/>
      <c r="W26" s="747">
        <v>36</v>
      </c>
      <c r="X26" s="762"/>
      <c r="Y26" s="763">
        <f>'32'!C17</f>
        <v>1130</v>
      </c>
      <c r="Z26" s="1143"/>
      <c r="AA26" s="16"/>
      <c r="AC26" s="183"/>
    </row>
    <row r="27" spans="2:27" s="171" customFormat="1" ht="30" customHeight="1">
      <c r="B27" s="850"/>
      <c r="C27" s="883" t="s">
        <v>178</v>
      </c>
      <c r="D27" s="1128">
        <v>518</v>
      </c>
      <c r="E27" s="885" t="s">
        <v>117</v>
      </c>
      <c r="F27" s="885" t="s">
        <v>141</v>
      </c>
      <c r="G27" s="886"/>
      <c r="H27" s="887" t="s">
        <v>253</v>
      </c>
      <c r="I27" s="1129">
        <v>7.5</v>
      </c>
      <c r="J27" s="2442"/>
      <c r="K27" s="1185">
        <v>90</v>
      </c>
      <c r="L27" s="1186">
        <v>78</v>
      </c>
      <c r="M27" s="1187">
        <v>74</v>
      </c>
      <c r="N27" s="1158">
        <v>70</v>
      </c>
      <c r="O27" s="1159">
        <v>63</v>
      </c>
      <c r="P27" s="1160">
        <v>57</v>
      </c>
      <c r="Q27" s="1185">
        <v>51</v>
      </c>
      <c r="R27" s="1186">
        <v>43</v>
      </c>
      <c r="S27" s="1129" t="s">
        <v>101</v>
      </c>
      <c r="T27" s="2445"/>
      <c r="U27" s="826">
        <v>1248</v>
      </c>
      <c r="V27" s="827"/>
      <c r="W27" s="887">
        <v>42</v>
      </c>
      <c r="X27" s="762"/>
      <c r="Y27" s="829">
        <f>'32'!C19</f>
        <v>1350</v>
      </c>
      <c r="Z27" s="1144"/>
      <c r="AA27" s="16"/>
    </row>
    <row r="28" spans="2:27" s="171" customFormat="1" ht="30" customHeight="1">
      <c r="B28" s="1164"/>
      <c r="C28" s="1165" t="s">
        <v>178</v>
      </c>
      <c r="D28" s="1166">
        <v>518</v>
      </c>
      <c r="E28" s="1167" t="s">
        <v>117</v>
      </c>
      <c r="F28" s="1167" t="s">
        <v>126</v>
      </c>
      <c r="G28" s="1168"/>
      <c r="H28" s="1169" t="s">
        <v>253</v>
      </c>
      <c r="I28" s="1170">
        <v>10</v>
      </c>
      <c r="J28" s="2442"/>
      <c r="K28" s="1188">
        <v>115</v>
      </c>
      <c r="L28" s="1189">
        <v>99</v>
      </c>
      <c r="M28" s="1190">
        <v>94</v>
      </c>
      <c r="N28" s="1194">
        <v>89</v>
      </c>
      <c r="O28" s="1195">
        <v>80</v>
      </c>
      <c r="P28" s="1196">
        <v>73</v>
      </c>
      <c r="Q28" s="1188">
        <v>65</v>
      </c>
      <c r="R28" s="1189">
        <v>55</v>
      </c>
      <c r="S28" s="1170" t="s">
        <v>101</v>
      </c>
      <c r="T28" s="2445"/>
      <c r="U28" s="1171">
        <v>1497</v>
      </c>
      <c r="V28" s="1172"/>
      <c r="W28" s="1169">
        <v>52</v>
      </c>
      <c r="X28" s="762"/>
      <c r="Y28" s="1173">
        <f>'32'!C22</f>
        <v>1680</v>
      </c>
      <c r="Z28" s="1174"/>
      <c r="AA28" s="16"/>
    </row>
    <row r="29" spans="2:27" s="171" customFormat="1" ht="30" customHeight="1">
      <c r="B29" s="850"/>
      <c r="C29" s="883" t="s">
        <v>178</v>
      </c>
      <c r="D29" s="1128">
        <v>518</v>
      </c>
      <c r="E29" s="885" t="s">
        <v>117</v>
      </c>
      <c r="F29" s="885" t="s">
        <v>139</v>
      </c>
      <c r="G29" s="886"/>
      <c r="H29" s="887" t="s">
        <v>254</v>
      </c>
      <c r="I29" s="1129">
        <v>12.5</v>
      </c>
      <c r="J29" s="2442"/>
      <c r="K29" s="1185">
        <v>142</v>
      </c>
      <c r="L29" s="1186">
        <v>128</v>
      </c>
      <c r="M29" s="1187">
        <v>122</v>
      </c>
      <c r="N29" s="1158">
        <v>115</v>
      </c>
      <c r="O29" s="1159">
        <v>105</v>
      </c>
      <c r="P29" s="1160">
        <v>96</v>
      </c>
      <c r="Q29" s="1185">
        <v>87</v>
      </c>
      <c r="R29" s="1186">
        <v>77</v>
      </c>
      <c r="S29" s="1129" t="s">
        <v>101</v>
      </c>
      <c r="T29" s="2445"/>
      <c r="U29" s="826">
        <v>1663</v>
      </c>
      <c r="V29" s="827"/>
      <c r="W29" s="887">
        <v>58</v>
      </c>
      <c r="X29" s="762"/>
      <c r="Y29" s="829">
        <f>'32'!C24</f>
        <v>1900</v>
      </c>
      <c r="Z29" s="1144"/>
      <c r="AA29" s="16"/>
    </row>
    <row r="30" spans="2:27" s="171" customFormat="1" ht="30" customHeight="1" thickBot="1">
      <c r="B30" s="1130"/>
      <c r="C30" s="1131" t="s">
        <v>178</v>
      </c>
      <c r="D30" s="1132">
        <v>518</v>
      </c>
      <c r="E30" s="1133" t="s">
        <v>117</v>
      </c>
      <c r="F30" s="1133" t="s">
        <v>148</v>
      </c>
      <c r="G30" s="1134"/>
      <c r="H30" s="1135" t="s">
        <v>254</v>
      </c>
      <c r="I30" s="1136">
        <v>15</v>
      </c>
      <c r="J30" s="2443"/>
      <c r="K30" s="1191">
        <v>152</v>
      </c>
      <c r="L30" s="1192">
        <v>137</v>
      </c>
      <c r="M30" s="1193">
        <v>130</v>
      </c>
      <c r="N30" s="1197">
        <v>123</v>
      </c>
      <c r="O30" s="1198">
        <v>112</v>
      </c>
      <c r="P30" s="1199">
        <v>103</v>
      </c>
      <c r="Q30" s="1191">
        <v>93</v>
      </c>
      <c r="R30" s="1192">
        <v>81</v>
      </c>
      <c r="S30" s="1201" t="s">
        <v>101</v>
      </c>
      <c r="T30" s="2446"/>
      <c r="U30" s="1175">
        <v>1829</v>
      </c>
      <c r="V30" s="1176"/>
      <c r="W30" s="1135">
        <v>64</v>
      </c>
      <c r="X30" s="768"/>
      <c r="Y30" s="1177">
        <f>'32'!C26</f>
        <v>2120</v>
      </c>
      <c r="Z30" s="1178"/>
      <c r="AA30" s="23"/>
    </row>
    <row r="31" spans="2:27" s="171" customFormat="1" ht="24.75" customHeight="1">
      <c r="B31" s="100"/>
      <c r="C31" s="101"/>
      <c r="D31" s="102"/>
      <c r="E31" s="103"/>
      <c r="F31" s="103"/>
      <c r="G31" s="104"/>
      <c r="H31" s="105"/>
      <c r="I31" s="105"/>
      <c r="J31" s="106"/>
      <c r="K31" s="105"/>
      <c r="L31" s="105"/>
      <c r="M31" s="105"/>
      <c r="N31" s="104"/>
      <c r="O31" s="104"/>
      <c r="P31" s="104"/>
      <c r="Q31" s="105"/>
      <c r="R31" s="105"/>
      <c r="S31" s="105"/>
      <c r="T31" s="99"/>
      <c r="U31" s="107"/>
      <c r="V31" s="105"/>
      <c r="W31" s="31"/>
      <c r="X31" s="31"/>
      <c r="Y31" s="108"/>
      <c r="Z31" s="109"/>
      <c r="AA31" s="31"/>
    </row>
    <row r="32" spans="2:27" s="171" customFormat="1" ht="24.75" customHeight="1">
      <c r="B32" s="2515" t="s">
        <v>402</v>
      </c>
      <c r="C32" s="2515"/>
      <c r="D32" s="2515"/>
      <c r="E32" s="2515"/>
      <c r="F32" s="2515"/>
      <c r="G32" s="2515"/>
      <c r="H32" s="2515"/>
      <c r="I32" s="2515"/>
      <c r="J32" s="2515"/>
      <c r="K32" s="2515"/>
      <c r="L32" s="2515"/>
      <c r="M32" s="2515"/>
      <c r="N32" s="2515"/>
      <c r="O32" s="2515"/>
      <c r="P32" s="2515"/>
      <c r="Q32" s="2515"/>
      <c r="R32" s="2515"/>
      <c r="S32" s="2515"/>
      <c r="T32" s="2515"/>
      <c r="U32" s="2515"/>
      <c r="V32" s="2515"/>
      <c r="W32" s="2515"/>
      <c r="X32" s="2515"/>
      <c r="Y32" s="2515"/>
      <c r="Z32" s="2515"/>
      <c r="AA32" s="2515"/>
    </row>
    <row r="33" spans="2:30" s="152" customFormat="1" ht="9.75" customHeight="1">
      <c r="B33" s="2444"/>
      <c r="C33" s="2444"/>
      <c r="D33" s="2444"/>
      <c r="E33" s="2444"/>
      <c r="F33" s="2444"/>
      <c r="G33" s="2444"/>
      <c r="H33" s="2444"/>
      <c r="I33" s="2444"/>
      <c r="J33" s="2444"/>
      <c r="K33" s="2444"/>
      <c r="L33" s="2444"/>
      <c r="M33" s="2444"/>
      <c r="N33" s="2444"/>
      <c r="O33" s="2444"/>
      <c r="P33" s="2444"/>
      <c r="Q33" s="2444"/>
      <c r="R33" s="2444"/>
      <c r="S33" s="2444"/>
      <c r="T33" s="2444"/>
      <c r="U33" s="2444"/>
      <c r="V33" s="2444"/>
      <c r="W33" s="2444"/>
      <c r="X33" s="2444"/>
      <c r="Y33" s="2444"/>
      <c r="Z33" s="2444"/>
      <c r="AA33" s="2444"/>
      <c r="AC33" s="171"/>
      <c r="AD33" s="171"/>
    </row>
    <row r="34" spans="2:30" s="152" customFormat="1" ht="9.75" customHeight="1" thickBot="1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9"/>
      <c r="Z34" s="169"/>
      <c r="AA34" s="167"/>
      <c r="AC34" s="171"/>
      <c r="AD34" s="171"/>
    </row>
    <row r="35" spans="2:30" s="166" customFormat="1" ht="30" customHeight="1" thickBot="1" thickTop="1">
      <c r="B35" s="2386" t="s">
        <v>172</v>
      </c>
      <c r="C35" s="2427"/>
      <c r="D35" s="2427"/>
      <c r="E35" s="2427"/>
      <c r="F35" s="2427"/>
      <c r="G35" s="2387"/>
      <c r="H35" s="2457" t="s">
        <v>100</v>
      </c>
      <c r="I35" s="2460"/>
      <c r="J35" s="2424" t="s">
        <v>177</v>
      </c>
      <c r="K35" s="2425"/>
      <c r="L35" s="2425"/>
      <c r="M35" s="2425"/>
      <c r="N35" s="2425"/>
      <c r="O35" s="2425"/>
      <c r="P35" s="2425"/>
      <c r="Q35" s="2425"/>
      <c r="R35" s="2425"/>
      <c r="S35" s="2426"/>
      <c r="T35" s="11" t="s">
        <v>103</v>
      </c>
      <c r="U35" s="2365" t="s">
        <v>173</v>
      </c>
      <c r="V35" s="2366"/>
      <c r="W35" s="7" t="s">
        <v>174</v>
      </c>
      <c r="X35" s="12"/>
      <c r="Y35" s="2360" t="s">
        <v>84</v>
      </c>
      <c r="Z35" s="2361"/>
      <c r="AA35" s="12"/>
      <c r="AC35" s="197"/>
      <c r="AD35" s="171"/>
    </row>
    <row r="36" spans="2:30" s="166" customFormat="1" ht="30" customHeight="1" thickBot="1">
      <c r="B36" s="2428"/>
      <c r="C36" s="2429"/>
      <c r="D36" s="2429"/>
      <c r="E36" s="2429"/>
      <c r="F36" s="2429"/>
      <c r="G36" s="2430"/>
      <c r="H36" s="2458"/>
      <c r="I36" s="2461"/>
      <c r="J36" s="13" t="s">
        <v>105</v>
      </c>
      <c r="K36" s="932">
        <v>0</v>
      </c>
      <c r="L36" s="962">
        <v>10</v>
      </c>
      <c r="M36" s="933">
        <v>12</v>
      </c>
      <c r="N36" s="944">
        <v>15</v>
      </c>
      <c r="O36" s="945">
        <v>18</v>
      </c>
      <c r="P36" s="946">
        <v>21</v>
      </c>
      <c r="Q36" s="932">
        <v>24</v>
      </c>
      <c r="R36" s="962" t="s">
        <v>101</v>
      </c>
      <c r="S36" s="963" t="s">
        <v>101</v>
      </c>
      <c r="T36" s="2435" t="s">
        <v>176</v>
      </c>
      <c r="U36" s="2437" t="s">
        <v>168</v>
      </c>
      <c r="V36" s="2435"/>
      <c r="W36" s="2513" t="s">
        <v>175</v>
      </c>
      <c r="X36" s="14"/>
      <c r="Y36" s="2511"/>
      <c r="Z36" s="2512"/>
      <c r="AA36" s="14"/>
      <c r="AC36" s="152"/>
      <c r="AD36" s="171"/>
    </row>
    <row r="37" spans="2:30" s="166" customFormat="1" ht="30" customHeight="1" thickBot="1">
      <c r="B37" s="2388"/>
      <c r="C37" s="2431"/>
      <c r="D37" s="2431"/>
      <c r="E37" s="2431"/>
      <c r="F37" s="2431"/>
      <c r="G37" s="2389"/>
      <c r="H37" s="2463"/>
      <c r="I37" s="2462"/>
      <c r="J37" s="13" t="s">
        <v>104</v>
      </c>
      <c r="K37" s="934">
        <f aca="true" t="shared" si="2" ref="K37:Q37">K36/3.6</f>
        <v>0</v>
      </c>
      <c r="L37" s="964">
        <f t="shared" si="2"/>
        <v>2.7777777777777777</v>
      </c>
      <c r="M37" s="935">
        <f t="shared" si="2"/>
        <v>3.333333333333333</v>
      </c>
      <c r="N37" s="947">
        <f t="shared" si="2"/>
        <v>4.166666666666667</v>
      </c>
      <c r="O37" s="948">
        <f t="shared" si="2"/>
        <v>5</v>
      </c>
      <c r="P37" s="949">
        <f t="shared" si="2"/>
        <v>5.833333333333333</v>
      </c>
      <c r="Q37" s="934">
        <f t="shared" si="2"/>
        <v>6.666666666666666</v>
      </c>
      <c r="R37" s="964" t="s">
        <v>101</v>
      </c>
      <c r="S37" s="965" t="s">
        <v>101</v>
      </c>
      <c r="T37" s="2436"/>
      <c r="U37" s="2438"/>
      <c r="V37" s="2436"/>
      <c r="W37" s="2514"/>
      <c r="X37" s="14"/>
      <c r="Y37" s="2354"/>
      <c r="Z37" s="2402"/>
      <c r="AA37" s="14"/>
      <c r="AC37" s="152"/>
      <c r="AD37" s="171"/>
    </row>
    <row r="38" spans="2:29" s="171" customFormat="1" ht="30" customHeight="1">
      <c r="B38" s="738"/>
      <c r="C38" s="909" t="s">
        <v>178</v>
      </c>
      <c r="D38" s="1202">
        <v>521</v>
      </c>
      <c r="E38" s="911" t="s">
        <v>117</v>
      </c>
      <c r="F38" s="911" t="s">
        <v>179</v>
      </c>
      <c r="G38" s="1203"/>
      <c r="H38" s="914" t="s">
        <v>98</v>
      </c>
      <c r="I38" s="1204">
        <v>2</v>
      </c>
      <c r="J38" s="2442" t="s">
        <v>156</v>
      </c>
      <c r="K38" s="1209">
        <v>26</v>
      </c>
      <c r="L38" s="1210">
        <v>22</v>
      </c>
      <c r="M38" s="1204">
        <v>21</v>
      </c>
      <c r="N38" s="1214">
        <v>19</v>
      </c>
      <c r="O38" s="1215">
        <v>17</v>
      </c>
      <c r="P38" s="1216">
        <v>16</v>
      </c>
      <c r="Q38" s="1209">
        <v>14</v>
      </c>
      <c r="R38" s="1210" t="s">
        <v>101</v>
      </c>
      <c r="S38" s="1125" t="s">
        <v>101</v>
      </c>
      <c r="T38" s="2445" t="s">
        <v>180</v>
      </c>
      <c r="U38" s="891">
        <v>584</v>
      </c>
      <c r="V38" s="892"/>
      <c r="W38" s="914">
        <v>18</v>
      </c>
      <c r="X38" s="756"/>
      <c r="Y38" s="1206">
        <f>'32'!C11</f>
        <v>470</v>
      </c>
      <c r="Z38" s="1207"/>
      <c r="AA38" s="16"/>
      <c r="AC38" s="166"/>
    </row>
    <row r="39" spans="2:29" s="171" customFormat="1" ht="30" customHeight="1">
      <c r="B39" s="743"/>
      <c r="C39" s="744" t="s">
        <v>178</v>
      </c>
      <c r="D39" s="1126">
        <v>521</v>
      </c>
      <c r="E39" s="745" t="s">
        <v>117</v>
      </c>
      <c r="F39" s="745" t="s">
        <v>127</v>
      </c>
      <c r="G39" s="746"/>
      <c r="H39" s="747" t="s">
        <v>98</v>
      </c>
      <c r="I39" s="1184">
        <v>3</v>
      </c>
      <c r="J39" s="2442"/>
      <c r="K39" s="1182">
        <v>35</v>
      </c>
      <c r="L39" s="1183">
        <v>29</v>
      </c>
      <c r="M39" s="1184">
        <v>28</v>
      </c>
      <c r="N39" s="1155">
        <v>25</v>
      </c>
      <c r="O39" s="1156">
        <v>23</v>
      </c>
      <c r="P39" s="1217">
        <v>21</v>
      </c>
      <c r="Q39" s="1182">
        <v>19</v>
      </c>
      <c r="R39" s="1183" t="s">
        <v>101</v>
      </c>
      <c r="S39" s="1127" t="s">
        <v>101</v>
      </c>
      <c r="T39" s="2445"/>
      <c r="U39" s="759">
        <v>667</v>
      </c>
      <c r="V39" s="760"/>
      <c r="W39" s="747">
        <v>21</v>
      </c>
      <c r="X39" s="762"/>
      <c r="Y39" s="763">
        <f>'32'!C12</f>
        <v>580</v>
      </c>
      <c r="Z39" s="1143"/>
      <c r="AA39" s="16"/>
      <c r="AC39" s="166"/>
    </row>
    <row r="40" spans="2:29" s="171" customFormat="1" ht="30" customHeight="1">
      <c r="B40" s="850"/>
      <c r="C40" s="883" t="s">
        <v>178</v>
      </c>
      <c r="D40" s="1128">
        <v>521</v>
      </c>
      <c r="E40" s="885" t="s">
        <v>117</v>
      </c>
      <c r="F40" s="885" t="s">
        <v>130</v>
      </c>
      <c r="G40" s="886"/>
      <c r="H40" s="887" t="s">
        <v>98</v>
      </c>
      <c r="I40" s="1187">
        <v>4</v>
      </c>
      <c r="J40" s="2442"/>
      <c r="K40" s="1185">
        <v>43</v>
      </c>
      <c r="L40" s="1186">
        <v>37</v>
      </c>
      <c r="M40" s="1187">
        <v>35</v>
      </c>
      <c r="N40" s="1158">
        <v>31</v>
      </c>
      <c r="O40" s="1159">
        <v>29</v>
      </c>
      <c r="P40" s="1218">
        <v>26</v>
      </c>
      <c r="Q40" s="1185">
        <v>24</v>
      </c>
      <c r="R40" s="1186" t="s">
        <v>101</v>
      </c>
      <c r="S40" s="1129" t="s">
        <v>101</v>
      </c>
      <c r="T40" s="2445"/>
      <c r="U40" s="826">
        <v>750</v>
      </c>
      <c r="V40" s="827"/>
      <c r="W40" s="887">
        <v>24</v>
      </c>
      <c r="X40" s="762"/>
      <c r="Y40" s="829">
        <f>'32'!C13</f>
        <v>690</v>
      </c>
      <c r="Z40" s="1144"/>
      <c r="AA40" s="16"/>
      <c r="AC40" s="166"/>
    </row>
    <row r="41" spans="2:27" s="171" customFormat="1" ht="30" customHeight="1">
      <c r="B41" s="743"/>
      <c r="C41" s="744" t="s">
        <v>178</v>
      </c>
      <c r="D41" s="1126">
        <v>521</v>
      </c>
      <c r="E41" s="745" t="s">
        <v>117</v>
      </c>
      <c r="F41" s="745" t="s">
        <v>118</v>
      </c>
      <c r="G41" s="746"/>
      <c r="H41" s="747" t="s">
        <v>253</v>
      </c>
      <c r="I41" s="1184">
        <v>5.5</v>
      </c>
      <c r="J41" s="2442"/>
      <c r="K41" s="1182">
        <v>61</v>
      </c>
      <c r="L41" s="1183">
        <v>51</v>
      </c>
      <c r="M41" s="1184">
        <v>48</v>
      </c>
      <c r="N41" s="1155">
        <v>44</v>
      </c>
      <c r="O41" s="1156">
        <v>40</v>
      </c>
      <c r="P41" s="1217">
        <v>37</v>
      </c>
      <c r="Q41" s="1182">
        <v>33</v>
      </c>
      <c r="R41" s="1183" t="s">
        <v>101</v>
      </c>
      <c r="S41" s="1127" t="s">
        <v>101</v>
      </c>
      <c r="T41" s="2445"/>
      <c r="U41" s="759">
        <v>916</v>
      </c>
      <c r="V41" s="760"/>
      <c r="W41" s="747">
        <v>30</v>
      </c>
      <c r="X41" s="762"/>
      <c r="Y41" s="763">
        <f>'32'!C15</f>
        <v>910</v>
      </c>
      <c r="Z41" s="1143"/>
      <c r="AA41" s="16"/>
    </row>
    <row r="42" spans="2:27" s="171" customFormat="1" ht="30" customHeight="1">
      <c r="B42" s="850"/>
      <c r="C42" s="883" t="s">
        <v>178</v>
      </c>
      <c r="D42" s="1128">
        <v>521</v>
      </c>
      <c r="E42" s="885" t="s">
        <v>117</v>
      </c>
      <c r="F42" s="885" t="s">
        <v>125</v>
      </c>
      <c r="G42" s="886"/>
      <c r="H42" s="887" t="s">
        <v>253</v>
      </c>
      <c r="I42" s="1187">
        <v>7.5</v>
      </c>
      <c r="J42" s="2442"/>
      <c r="K42" s="1185">
        <v>78</v>
      </c>
      <c r="L42" s="1186">
        <v>66</v>
      </c>
      <c r="M42" s="1187">
        <v>62</v>
      </c>
      <c r="N42" s="1158">
        <v>56</v>
      </c>
      <c r="O42" s="1159">
        <v>52</v>
      </c>
      <c r="P42" s="1218">
        <v>47</v>
      </c>
      <c r="Q42" s="1185">
        <v>43</v>
      </c>
      <c r="R42" s="1186" t="s">
        <v>101</v>
      </c>
      <c r="S42" s="1129" t="s">
        <v>101</v>
      </c>
      <c r="T42" s="2445"/>
      <c r="U42" s="826">
        <v>1082</v>
      </c>
      <c r="V42" s="827"/>
      <c r="W42" s="887">
        <v>36</v>
      </c>
      <c r="X42" s="762"/>
      <c r="Y42" s="829">
        <f>'32'!C17</f>
        <v>1130</v>
      </c>
      <c r="Z42" s="1144"/>
      <c r="AA42" s="16"/>
    </row>
    <row r="43" spans="2:27" s="171" customFormat="1" ht="30" customHeight="1">
      <c r="B43" s="1164"/>
      <c r="C43" s="1165" t="s">
        <v>178</v>
      </c>
      <c r="D43" s="1166">
        <v>521</v>
      </c>
      <c r="E43" s="1167" t="s">
        <v>117</v>
      </c>
      <c r="F43" s="1167" t="s">
        <v>165</v>
      </c>
      <c r="G43" s="1168"/>
      <c r="H43" s="1169" t="s">
        <v>253</v>
      </c>
      <c r="I43" s="1190">
        <v>10</v>
      </c>
      <c r="J43" s="2442"/>
      <c r="K43" s="1188">
        <v>104</v>
      </c>
      <c r="L43" s="1189">
        <v>88</v>
      </c>
      <c r="M43" s="1190">
        <v>83</v>
      </c>
      <c r="N43" s="1194">
        <v>75</v>
      </c>
      <c r="O43" s="1195">
        <v>69</v>
      </c>
      <c r="P43" s="1219">
        <v>63</v>
      </c>
      <c r="Q43" s="1188">
        <v>57</v>
      </c>
      <c r="R43" s="1189" t="s">
        <v>101</v>
      </c>
      <c r="S43" s="1170" t="s">
        <v>101</v>
      </c>
      <c r="T43" s="2445"/>
      <c r="U43" s="1171">
        <v>1331</v>
      </c>
      <c r="V43" s="1172"/>
      <c r="W43" s="1169">
        <v>45</v>
      </c>
      <c r="X43" s="762"/>
      <c r="Y43" s="1173">
        <f>'32'!C20</f>
        <v>1460</v>
      </c>
      <c r="Z43" s="1174"/>
      <c r="AA43" s="16"/>
    </row>
    <row r="44" spans="2:27" s="171" customFormat="1" ht="30" customHeight="1">
      <c r="B44" s="850"/>
      <c r="C44" s="883" t="s">
        <v>178</v>
      </c>
      <c r="D44" s="1128">
        <v>521</v>
      </c>
      <c r="E44" s="885" t="s">
        <v>117</v>
      </c>
      <c r="F44" s="885" t="s">
        <v>126</v>
      </c>
      <c r="G44" s="886"/>
      <c r="H44" s="887" t="s">
        <v>254</v>
      </c>
      <c r="I44" s="1187">
        <v>12.5</v>
      </c>
      <c r="J44" s="2442"/>
      <c r="K44" s="1185">
        <v>124</v>
      </c>
      <c r="L44" s="1186">
        <v>103</v>
      </c>
      <c r="M44" s="1187">
        <v>99</v>
      </c>
      <c r="N44" s="1158">
        <v>91</v>
      </c>
      <c r="O44" s="1159">
        <v>83</v>
      </c>
      <c r="P44" s="1218">
        <v>75</v>
      </c>
      <c r="Q44" s="1185">
        <v>67</v>
      </c>
      <c r="R44" s="1186" t="s">
        <v>101</v>
      </c>
      <c r="S44" s="1129" t="s">
        <v>101</v>
      </c>
      <c r="T44" s="2445"/>
      <c r="U44" s="826">
        <v>1497</v>
      </c>
      <c r="V44" s="827"/>
      <c r="W44" s="887">
        <v>51</v>
      </c>
      <c r="X44" s="762"/>
      <c r="Y44" s="829">
        <f>'32'!C22</f>
        <v>1680</v>
      </c>
      <c r="Z44" s="1144"/>
      <c r="AA44" s="16"/>
    </row>
    <row r="45" spans="2:29" s="171" customFormat="1" ht="30" customHeight="1" thickBot="1">
      <c r="B45" s="1130"/>
      <c r="C45" s="1131" t="s">
        <v>178</v>
      </c>
      <c r="D45" s="1132">
        <v>521</v>
      </c>
      <c r="E45" s="1133" t="s">
        <v>117</v>
      </c>
      <c r="F45" s="1133" t="s">
        <v>139</v>
      </c>
      <c r="G45" s="1134"/>
      <c r="H45" s="1135" t="s">
        <v>254</v>
      </c>
      <c r="I45" s="1205">
        <v>12.5</v>
      </c>
      <c r="J45" s="2443"/>
      <c r="K45" s="1211">
        <v>134</v>
      </c>
      <c r="L45" s="1212">
        <v>113</v>
      </c>
      <c r="M45" s="1213">
        <v>108</v>
      </c>
      <c r="N45" s="1220">
        <v>98</v>
      </c>
      <c r="O45" s="1221">
        <v>90</v>
      </c>
      <c r="P45" s="1222">
        <v>82</v>
      </c>
      <c r="Q45" s="1211">
        <v>72</v>
      </c>
      <c r="R45" s="1212" t="s">
        <v>101</v>
      </c>
      <c r="S45" s="1223" t="s">
        <v>101</v>
      </c>
      <c r="T45" s="2446"/>
      <c r="U45" s="863">
        <v>1663</v>
      </c>
      <c r="V45" s="864"/>
      <c r="W45" s="926">
        <v>57</v>
      </c>
      <c r="X45" s="768"/>
      <c r="Y45" s="866">
        <f>'32'!C24</f>
        <v>1900</v>
      </c>
      <c r="Z45" s="1208"/>
      <c r="AA45" s="23"/>
      <c r="AC45" s="183"/>
    </row>
    <row r="46" spans="2:29" s="171" customFormat="1" ht="24.75" customHeight="1">
      <c r="B46" s="100"/>
      <c r="C46" s="101"/>
      <c r="D46" s="102"/>
      <c r="E46" s="103"/>
      <c r="F46" s="103"/>
      <c r="G46" s="104"/>
      <c r="H46" s="105"/>
      <c r="I46" s="105"/>
      <c r="J46" s="106"/>
      <c r="K46" s="31"/>
      <c r="L46" s="31"/>
      <c r="M46" s="31"/>
      <c r="N46" s="30"/>
      <c r="O46" s="30"/>
      <c r="P46" s="30"/>
      <c r="Q46" s="31"/>
      <c r="R46" s="31"/>
      <c r="S46" s="31"/>
      <c r="T46" s="99"/>
      <c r="U46" s="110"/>
      <c r="V46" s="31"/>
      <c r="W46" s="31"/>
      <c r="X46" s="31"/>
      <c r="Y46" s="108"/>
      <c r="Z46" s="109"/>
      <c r="AA46" s="31"/>
      <c r="AC46" s="183"/>
    </row>
    <row r="47" spans="2:29" s="171" customFormat="1" ht="24.75" customHeight="1">
      <c r="B47" s="2515" t="s">
        <v>402</v>
      </c>
      <c r="C47" s="2515"/>
      <c r="D47" s="2515"/>
      <c r="E47" s="2515"/>
      <c r="F47" s="2515"/>
      <c r="G47" s="2515"/>
      <c r="H47" s="2515"/>
      <c r="I47" s="2515"/>
      <c r="J47" s="2515"/>
      <c r="K47" s="2515"/>
      <c r="L47" s="2515"/>
      <c r="M47" s="2515"/>
      <c r="N47" s="2515"/>
      <c r="O47" s="2515"/>
      <c r="P47" s="2515"/>
      <c r="Q47" s="2515"/>
      <c r="R47" s="2515"/>
      <c r="S47" s="2515"/>
      <c r="T47" s="2515"/>
      <c r="U47" s="2515"/>
      <c r="V47" s="2515"/>
      <c r="W47" s="2515"/>
      <c r="X47" s="2515"/>
      <c r="Y47" s="2515"/>
      <c r="Z47" s="2515"/>
      <c r="AA47" s="2515"/>
      <c r="AC47" s="183"/>
    </row>
    <row r="48" spans="2:29" s="152" customFormat="1" ht="9.75" customHeight="1">
      <c r="B48" s="2444"/>
      <c r="C48" s="2444"/>
      <c r="D48" s="2444"/>
      <c r="E48" s="2444"/>
      <c r="F48" s="2444"/>
      <c r="G48" s="2444"/>
      <c r="H48" s="2444"/>
      <c r="I48" s="2444"/>
      <c r="J48" s="2444"/>
      <c r="K48" s="2444"/>
      <c r="L48" s="2444"/>
      <c r="M48" s="2444"/>
      <c r="N48" s="2444"/>
      <c r="O48" s="2444"/>
      <c r="P48" s="2444"/>
      <c r="Q48" s="2444"/>
      <c r="R48" s="2444"/>
      <c r="S48" s="2444"/>
      <c r="T48" s="2444"/>
      <c r="U48" s="2444"/>
      <c r="V48" s="2444"/>
      <c r="W48" s="2444"/>
      <c r="X48" s="2444"/>
      <c r="Y48" s="2444"/>
      <c r="Z48" s="2444"/>
      <c r="AA48" s="2444"/>
      <c r="AC48" s="183"/>
    </row>
    <row r="49" spans="2:29" s="152" customFormat="1" ht="9.75" customHeight="1" thickBot="1"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9"/>
      <c r="Z49" s="169"/>
      <c r="AA49" s="167"/>
      <c r="AC49" s="183"/>
    </row>
    <row r="50" spans="2:29" s="166" customFormat="1" ht="30" customHeight="1" thickBot="1" thickTop="1">
      <c r="B50" s="2386" t="s">
        <v>172</v>
      </c>
      <c r="C50" s="2427"/>
      <c r="D50" s="2427"/>
      <c r="E50" s="2427"/>
      <c r="F50" s="2427"/>
      <c r="G50" s="2387"/>
      <c r="H50" s="2457" t="s">
        <v>100</v>
      </c>
      <c r="I50" s="2460"/>
      <c r="J50" s="2424" t="s">
        <v>177</v>
      </c>
      <c r="K50" s="2425"/>
      <c r="L50" s="2425"/>
      <c r="M50" s="2425"/>
      <c r="N50" s="2425"/>
      <c r="O50" s="2425"/>
      <c r="P50" s="2425"/>
      <c r="Q50" s="2425"/>
      <c r="R50" s="2425"/>
      <c r="S50" s="2426"/>
      <c r="T50" s="11" t="s">
        <v>103</v>
      </c>
      <c r="U50" s="2365" t="s">
        <v>173</v>
      </c>
      <c r="V50" s="2366"/>
      <c r="W50" s="7" t="s">
        <v>174</v>
      </c>
      <c r="X50" s="12"/>
      <c r="Y50" s="2360" t="s">
        <v>84</v>
      </c>
      <c r="Z50" s="2361"/>
      <c r="AA50" s="12"/>
      <c r="AC50" s="183"/>
    </row>
    <row r="51" spans="2:29" s="166" customFormat="1" ht="30" customHeight="1" thickBot="1">
      <c r="B51" s="2428"/>
      <c r="C51" s="2429"/>
      <c r="D51" s="2429"/>
      <c r="E51" s="2429"/>
      <c r="F51" s="2429"/>
      <c r="G51" s="2430"/>
      <c r="H51" s="2458"/>
      <c r="I51" s="2461"/>
      <c r="J51" s="13" t="s">
        <v>105</v>
      </c>
      <c r="K51" s="932">
        <v>0</v>
      </c>
      <c r="L51" s="962">
        <v>12</v>
      </c>
      <c r="M51" s="933">
        <v>15</v>
      </c>
      <c r="N51" s="944">
        <v>18</v>
      </c>
      <c r="O51" s="945">
        <v>21</v>
      </c>
      <c r="P51" s="974">
        <v>24</v>
      </c>
      <c r="Q51" s="932">
        <v>30</v>
      </c>
      <c r="R51" s="962" t="s">
        <v>101</v>
      </c>
      <c r="S51" s="963" t="s">
        <v>101</v>
      </c>
      <c r="T51" s="2435" t="s">
        <v>176</v>
      </c>
      <c r="U51" s="2437" t="s">
        <v>168</v>
      </c>
      <c r="V51" s="2435"/>
      <c r="W51" s="2513" t="s">
        <v>175</v>
      </c>
      <c r="X51" s="14"/>
      <c r="Y51" s="2511"/>
      <c r="Z51" s="2512"/>
      <c r="AA51" s="14"/>
      <c r="AC51" s="183"/>
    </row>
    <row r="52" spans="2:29" s="166" customFormat="1" ht="30" customHeight="1" thickBot="1">
      <c r="B52" s="2388"/>
      <c r="C52" s="2431"/>
      <c r="D52" s="2431"/>
      <c r="E52" s="2431"/>
      <c r="F52" s="2431"/>
      <c r="G52" s="2389"/>
      <c r="H52" s="2463"/>
      <c r="I52" s="2462"/>
      <c r="J52" s="13" t="s">
        <v>104</v>
      </c>
      <c r="K52" s="934">
        <f aca="true" t="shared" si="3" ref="K52:Q52">K51/3.6</f>
        <v>0</v>
      </c>
      <c r="L52" s="964">
        <f t="shared" si="3"/>
        <v>3.333333333333333</v>
      </c>
      <c r="M52" s="935">
        <f t="shared" si="3"/>
        <v>4.166666666666667</v>
      </c>
      <c r="N52" s="947">
        <f t="shared" si="3"/>
        <v>5</v>
      </c>
      <c r="O52" s="948">
        <f t="shared" si="3"/>
        <v>5.833333333333333</v>
      </c>
      <c r="P52" s="975">
        <f t="shared" si="3"/>
        <v>6.666666666666666</v>
      </c>
      <c r="Q52" s="934">
        <f t="shared" si="3"/>
        <v>8.333333333333334</v>
      </c>
      <c r="R52" s="964" t="s">
        <v>101</v>
      </c>
      <c r="S52" s="965" t="s">
        <v>101</v>
      </c>
      <c r="T52" s="2436"/>
      <c r="U52" s="2438"/>
      <c r="V52" s="2436"/>
      <c r="W52" s="2514"/>
      <c r="X52" s="14"/>
      <c r="Y52" s="2354"/>
      <c r="Z52" s="2402"/>
      <c r="AA52" s="14"/>
      <c r="AC52" s="183"/>
    </row>
    <row r="53" spans="2:29" s="171" customFormat="1" ht="30" customHeight="1">
      <c r="B53" s="738"/>
      <c r="C53" s="739" t="s">
        <v>178</v>
      </c>
      <c r="D53" s="1124">
        <v>524</v>
      </c>
      <c r="E53" s="740" t="s">
        <v>117</v>
      </c>
      <c r="F53" s="740" t="s">
        <v>127</v>
      </c>
      <c r="G53" s="741"/>
      <c r="H53" s="742" t="s">
        <v>98</v>
      </c>
      <c r="I53" s="1204">
        <v>4</v>
      </c>
      <c r="J53" s="2442" t="s">
        <v>156</v>
      </c>
      <c r="K53" s="1179">
        <v>35</v>
      </c>
      <c r="L53" s="1180">
        <v>29</v>
      </c>
      <c r="M53" s="1181">
        <v>26</v>
      </c>
      <c r="N53" s="1152">
        <v>24</v>
      </c>
      <c r="O53" s="1153">
        <v>22</v>
      </c>
      <c r="P53" s="1154">
        <v>20</v>
      </c>
      <c r="Q53" s="1179">
        <v>18</v>
      </c>
      <c r="R53" s="1180" t="s">
        <v>101</v>
      </c>
      <c r="S53" s="1200" t="s">
        <v>101</v>
      </c>
      <c r="T53" s="2445" t="s">
        <v>180</v>
      </c>
      <c r="U53" s="753">
        <v>667</v>
      </c>
      <c r="V53" s="754"/>
      <c r="W53" s="742">
        <v>21</v>
      </c>
      <c r="X53" s="756"/>
      <c r="Y53" s="757">
        <f>'32'!C12</f>
        <v>580</v>
      </c>
      <c r="Z53" s="1142"/>
      <c r="AA53" s="756"/>
      <c r="AC53" s="183"/>
    </row>
    <row r="54" spans="2:29" s="171" customFormat="1" ht="30" customHeight="1">
      <c r="B54" s="743"/>
      <c r="C54" s="744" t="s">
        <v>178</v>
      </c>
      <c r="D54" s="1126">
        <v>524</v>
      </c>
      <c r="E54" s="745" t="s">
        <v>117</v>
      </c>
      <c r="F54" s="745" t="s">
        <v>130</v>
      </c>
      <c r="G54" s="746"/>
      <c r="H54" s="747" t="s">
        <v>253</v>
      </c>
      <c r="I54" s="1184">
        <v>5.5</v>
      </c>
      <c r="J54" s="2442"/>
      <c r="K54" s="1182">
        <v>44</v>
      </c>
      <c r="L54" s="1183">
        <v>36</v>
      </c>
      <c r="M54" s="1184">
        <v>32</v>
      </c>
      <c r="N54" s="1155">
        <v>30</v>
      </c>
      <c r="O54" s="1156">
        <v>28</v>
      </c>
      <c r="P54" s="1157">
        <v>25</v>
      </c>
      <c r="Q54" s="1182">
        <v>22</v>
      </c>
      <c r="R54" s="1183" t="s">
        <v>101</v>
      </c>
      <c r="S54" s="1127" t="s">
        <v>101</v>
      </c>
      <c r="T54" s="2445"/>
      <c r="U54" s="759">
        <v>750</v>
      </c>
      <c r="V54" s="760"/>
      <c r="W54" s="747">
        <v>24</v>
      </c>
      <c r="X54" s="762"/>
      <c r="Y54" s="763">
        <f>'32'!C13</f>
        <v>690</v>
      </c>
      <c r="Z54" s="1143"/>
      <c r="AA54" s="762"/>
      <c r="AC54" s="183"/>
    </row>
    <row r="55" spans="2:29" s="171" customFormat="1" ht="30" customHeight="1">
      <c r="B55" s="850"/>
      <c r="C55" s="883" t="s">
        <v>178</v>
      </c>
      <c r="D55" s="1128">
        <v>524</v>
      </c>
      <c r="E55" s="885" t="s">
        <v>117</v>
      </c>
      <c r="F55" s="885" t="s">
        <v>118</v>
      </c>
      <c r="G55" s="886"/>
      <c r="H55" s="887" t="s">
        <v>253</v>
      </c>
      <c r="I55" s="1187">
        <v>7.5</v>
      </c>
      <c r="J55" s="2442"/>
      <c r="K55" s="1185">
        <v>61</v>
      </c>
      <c r="L55" s="1186">
        <v>50</v>
      </c>
      <c r="M55" s="1187">
        <v>45</v>
      </c>
      <c r="N55" s="1158">
        <v>42</v>
      </c>
      <c r="O55" s="1159">
        <v>39</v>
      </c>
      <c r="P55" s="1160">
        <v>35</v>
      </c>
      <c r="Q55" s="1185">
        <v>31</v>
      </c>
      <c r="R55" s="1186" t="s">
        <v>101</v>
      </c>
      <c r="S55" s="1129" t="s">
        <v>101</v>
      </c>
      <c r="T55" s="2445"/>
      <c r="U55" s="826">
        <v>916</v>
      </c>
      <c r="V55" s="827"/>
      <c r="W55" s="887">
        <v>30</v>
      </c>
      <c r="X55" s="762"/>
      <c r="Y55" s="829">
        <f>'32'!C15</f>
        <v>910</v>
      </c>
      <c r="Z55" s="1144"/>
      <c r="AA55" s="762"/>
      <c r="AC55" s="183"/>
    </row>
    <row r="56" spans="2:29" s="171" customFormat="1" ht="30" customHeight="1">
      <c r="B56" s="1164"/>
      <c r="C56" s="1165" t="s">
        <v>178</v>
      </c>
      <c r="D56" s="1166">
        <v>524</v>
      </c>
      <c r="E56" s="1167" t="s">
        <v>117</v>
      </c>
      <c r="F56" s="1167" t="s">
        <v>125</v>
      </c>
      <c r="G56" s="1168"/>
      <c r="H56" s="1169" t="s">
        <v>253</v>
      </c>
      <c r="I56" s="1190">
        <v>10</v>
      </c>
      <c r="J56" s="2442"/>
      <c r="K56" s="1188">
        <v>78</v>
      </c>
      <c r="L56" s="1189">
        <v>64</v>
      </c>
      <c r="M56" s="1190">
        <v>58</v>
      </c>
      <c r="N56" s="1194">
        <v>54</v>
      </c>
      <c r="O56" s="1195">
        <v>50</v>
      </c>
      <c r="P56" s="1196">
        <v>45</v>
      </c>
      <c r="Q56" s="1188">
        <v>40</v>
      </c>
      <c r="R56" s="1189" t="s">
        <v>101</v>
      </c>
      <c r="S56" s="1170" t="s">
        <v>101</v>
      </c>
      <c r="T56" s="2445"/>
      <c r="U56" s="1171">
        <v>1082</v>
      </c>
      <c r="V56" s="1172"/>
      <c r="W56" s="1169">
        <v>36</v>
      </c>
      <c r="X56" s="762"/>
      <c r="Y56" s="1173">
        <f>'32'!C17</f>
        <v>1130</v>
      </c>
      <c r="Z56" s="1174"/>
      <c r="AA56" s="762"/>
      <c r="AC56" s="183"/>
    </row>
    <row r="57" spans="2:29" s="171" customFormat="1" ht="30" customHeight="1">
      <c r="B57" s="850"/>
      <c r="C57" s="883" t="s">
        <v>178</v>
      </c>
      <c r="D57" s="1128">
        <v>524</v>
      </c>
      <c r="E57" s="885" t="s">
        <v>117</v>
      </c>
      <c r="F57" s="885" t="s">
        <v>165</v>
      </c>
      <c r="G57" s="886"/>
      <c r="H57" s="887" t="s">
        <v>254</v>
      </c>
      <c r="I57" s="1187">
        <v>12.5</v>
      </c>
      <c r="J57" s="2442"/>
      <c r="K57" s="1185">
        <v>105</v>
      </c>
      <c r="L57" s="1186">
        <v>90</v>
      </c>
      <c r="M57" s="1187">
        <v>83</v>
      </c>
      <c r="N57" s="1158">
        <v>77</v>
      </c>
      <c r="O57" s="1159">
        <v>71</v>
      </c>
      <c r="P57" s="1160">
        <v>67</v>
      </c>
      <c r="Q57" s="1185">
        <v>54</v>
      </c>
      <c r="R57" s="1186" t="s">
        <v>101</v>
      </c>
      <c r="S57" s="1129" t="s">
        <v>101</v>
      </c>
      <c r="T57" s="2445"/>
      <c r="U57" s="826">
        <v>1331</v>
      </c>
      <c r="V57" s="827"/>
      <c r="W57" s="887">
        <v>45</v>
      </c>
      <c r="X57" s="762"/>
      <c r="Y57" s="829">
        <f>'32'!C20</f>
        <v>1460</v>
      </c>
      <c r="Z57" s="1144"/>
      <c r="AA57" s="762"/>
      <c r="AC57" s="183"/>
    </row>
    <row r="58" spans="2:29" s="171" customFormat="1" ht="30" customHeight="1" thickBot="1">
      <c r="B58" s="858"/>
      <c r="C58" s="921" t="s">
        <v>178</v>
      </c>
      <c r="D58" s="1224">
        <v>524</v>
      </c>
      <c r="E58" s="923" t="s">
        <v>117</v>
      </c>
      <c r="F58" s="923" t="s">
        <v>126</v>
      </c>
      <c r="G58" s="925"/>
      <c r="H58" s="926" t="s">
        <v>254</v>
      </c>
      <c r="I58" s="1225">
        <v>15</v>
      </c>
      <c r="J58" s="2443"/>
      <c r="K58" s="1211">
        <v>125</v>
      </c>
      <c r="L58" s="1212">
        <v>105</v>
      </c>
      <c r="M58" s="1213">
        <v>96</v>
      </c>
      <c r="N58" s="1220">
        <v>88</v>
      </c>
      <c r="O58" s="1221">
        <v>82</v>
      </c>
      <c r="P58" s="1226">
        <v>77</v>
      </c>
      <c r="Q58" s="1211">
        <v>63</v>
      </c>
      <c r="R58" s="1212" t="s">
        <v>101</v>
      </c>
      <c r="S58" s="1223" t="s">
        <v>101</v>
      </c>
      <c r="T58" s="2446"/>
      <c r="U58" s="863">
        <v>1497</v>
      </c>
      <c r="V58" s="864"/>
      <c r="W58" s="926">
        <v>51</v>
      </c>
      <c r="X58" s="768"/>
      <c r="Y58" s="866">
        <f>'32'!C22</f>
        <v>1680</v>
      </c>
      <c r="Z58" s="1208"/>
      <c r="AA58" s="768"/>
      <c r="AC58" s="183"/>
    </row>
    <row r="59" spans="2:27" s="166" customFormat="1" ht="19.5" customHeight="1">
      <c r="B59" s="166" t="s">
        <v>937</v>
      </c>
      <c r="H59" s="250"/>
      <c r="I59" s="250"/>
      <c r="L59" s="167" t="s">
        <v>800</v>
      </c>
      <c r="M59" s="243" t="s">
        <v>925</v>
      </c>
      <c r="N59" s="167"/>
      <c r="O59" s="243"/>
      <c r="P59" s="167"/>
      <c r="Q59" s="167"/>
      <c r="R59" s="167"/>
      <c r="S59" s="167"/>
      <c r="T59" s="167"/>
      <c r="U59" s="167"/>
      <c r="V59" s="167"/>
      <c r="W59" s="167"/>
      <c r="X59" s="167"/>
      <c r="Y59" s="169"/>
      <c r="Z59" s="169"/>
      <c r="AA59" s="167"/>
    </row>
    <row r="60" spans="2:27" s="166" customFormat="1" ht="19.5" customHeight="1">
      <c r="B60" s="166" t="s">
        <v>89</v>
      </c>
      <c r="I60" s="250"/>
      <c r="J60" s="167"/>
      <c r="L60" s="167" t="s">
        <v>800</v>
      </c>
      <c r="M60" s="166" t="s">
        <v>926</v>
      </c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9"/>
      <c r="Z60" s="169"/>
      <c r="AA60" s="167"/>
    </row>
  </sheetData>
  <mergeCells count="50">
    <mergeCell ref="J23:J30"/>
    <mergeCell ref="B5:AA5"/>
    <mergeCell ref="B7:G9"/>
    <mergeCell ref="H7:I9"/>
    <mergeCell ref="J7:S7"/>
    <mergeCell ref="U7:V7"/>
    <mergeCell ref="Y7:Z9"/>
    <mergeCell ref="T8:T9"/>
    <mergeCell ref="U8:V9"/>
    <mergeCell ref="W8:W9"/>
    <mergeCell ref="J10:J15"/>
    <mergeCell ref="T10:T15"/>
    <mergeCell ref="B17:AA17"/>
    <mergeCell ref="B18:AA18"/>
    <mergeCell ref="B20:G22"/>
    <mergeCell ref="H20:I22"/>
    <mergeCell ref="J20:S20"/>
    <mergeCell ref="U20:V20"/>
    <mergeCell ref="Y20:Z22"/>
    <mergeCell ref="T21:T22"/>
    <mergeCell ref="U21:V22"/>
    <mergeCell ref="W21:W22"/>
    <mergeCell ref="T23:T30"/>
    <mergeCell ref="B32:AA32"/>
    <mergeCell ref="B33:AA33"/>
    <mergeCell ref="B35:G37"/>
    <mergeCell ref="H35:I37"/>
    <mergeCell ref="J35:S35"/>
    <mergeCell ref="U35:V35"/>
    <mergeCell ref="Y35:Z37"/>
    <mergeCell ref="T36:T37"/>
    <mergeCell ref="U36:V37"/>
    <mergeCell ref="W36:W37"/>
    <mergeCell ref="J38:J45"/>
    <mergeCell ref="T38:T45"/>
    <mergeCell ref="B47:AA47"/>
    <mergeCell ref="Y50:Z52"/>
    <mergeCell ref="T51:T52"/>
    <mergeCell ref="U51:V52"/>
    <mergeCell ref="W51:W52"/>
    <mergeCell ref="B3:W3"/>
    <mergeCell ref="B4:W4"/>
    <mergeCell ref="B2:AA2"/>
    <mergeCell ref="J53:J58"/>
    <mergeCell ref="T53:T58"/>
    <mergeCell ref="B48:AA48"/>
    <mergeCell ref="B50:G52"/>
    <mergeCell ref="H50:I52"/>
    <mergeCell ref="J50:S50"/>
    <mergeCell ref="U50:V50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48" r:id="rId1"/>
  <ignoredErrors>
    <ignoredError sqref="Y16:Y17 Z53:Z58 C60:G60 B62:I71 Z38:Z47 Y46:Y47 B16:G17 Y31:Y34 O64:AA71 J60:J71 H16:H17 I16:L17 K61:M71 N60:N71 Y18:Z19 Z23:Z34 AA18:AA58 Y48:Z49 T16:X58 K53:Q58 M16:S17 Z16:AA17 S18:S58 K18:R21 R23:R58 K23:Q36 K38:Q51 T10:X15 I10:L15 B10:G15 Z10:AA15 B18:G58 I18:J58 H18:H25 H29:H40 H42:H53 H55:H5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80"/>
  <sheetViews>
    <sheetView showGridLines="0" zoomScale="40" zoomScaleNormal="40" zoomScaleSheetLayoutView="40" workbookViewId="0" topLeftCell="A1">
      <selection activeCell="B2" sqref="B2:AG2"/>
    </sheetView>
  </sheetViews>
  <sheetFormatPr defaultColWidth="9.140625" defaultRowHeight="19.5" customHeight="1"/>
  <cols>
    <col min="1" max="1" width="3.7109375" style="121" customWidth="1"/>
    <col min="2" max="2" width="1.7109375" style="152" customWidth="1"/>
    <col min="3" max="3" width="6.421875" style="152" bestFit="1" customWidth="1"/>
    <col min="4" max="4" width="8.7109375" style="152" bestFit="1" customWidth="1"/>
    <col min="5" max="5" width="2.7109375" style="152" bestFit="1" customWidth="1"/>
    <col min="6" max="6" width="4.7109375" style="152" bestFit="1" customWidth="1"/>
    <col min="7" max="7" width="1.7109375" style="152" customWidth="1"/>
    <col min="8" max="9" width="10.7109375" style="41" customWidth="1"/>
    <col min="10" max="10" width="9.7109375" style="123" customWidth="1"/>
    <col min="11" max="25" width="12.7109375" style="123" customWidth="1"/>
    <col min="26" max="26" width="9.7109375" style="123" customWidth="1"/>
    <col min="27" max="27" width="8.421875" style="123" bestFit="1" customWidth="1"/>
    <col min="28" max="28" width="1.7109375" style="123" customWidth="1"/>
    <col min="29" max="29" width="10.8515625" style="123" customWidth="1"/>
    <col min="30" max="30" width="0.85546875" style="123" customWidth="1"/>
    <col min="31" max="31" width="15.7109375" style="153" customWidth="1"/>
    <col min="32" max="32" width="2.7109375" style="123" customWidth="1"/>
    <col min="33" max="33" width="0.85546875" style="123" customWidth="1"/>
    <col min="34" max="16384" width="9.140625" style="121" customWidth="1"/>
  </cols>
  <sheetData>
    <row r="1" spans="2:26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165"/>
    </row>
    <row r="2" spans="2:33" s="162" customFormat="1" ht="34.5" customHeight="1">
      <c r="B2" s="2447" t="s">
        <v>783</v>
      </c>
      <c r="C2" s="2447"/>
      <c r="D2" s="2447"/>
      <c r="E2" s="2447"/>
      <c r="F2" s="2447"/>
      <c r="G2" s="2447"/>
      <c r="H2" s="2447"/>
      <c r="I2" s="2447"/>
      <c r="J2" s="2447"/>
      <c r="K2" s="2447"/>
      <c r="L2" s="2447"/>
      <c r="M2" s="2447"/>
      <c r="N2" s="2447"/>
      <c r="O2" s="2447"/>
      <c r="P2" s="2447"/>
      <c r="Q2" s="2447"/>
      <c r="R2" s="2447"/>
      <c r="S2" s="2447"/>
      <c r="T2" s="2447"/>
      <c r="U2" s="2447"/>
      <c r="V2" s="2447"/>
      <c r="W2" s="2447"/>
      <c r="X2" s="2447"/>
      <c r="Y2" s="2447"/>
      <c r="Z2" s="2447"/>
      <c r="AA2" s="2447"/>
      <c r="AB2" s="2447"/>
      <c r="AC2" s="2447"/>
      <c r="AD2" s="2447"/>
      <c r="AE2" s="2447"/>
      <c r="AF2" s="2447"/>
      <c r="AG2" s="2447"/>
    </row>
    <row r="3" spans="2:26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</row>
    <row r="4" spans="2:33" s="166" customFormat="1" ht="19.5" customHeight="1">
      <c r="B4" s="2524" t="s">
        <v>402</v>
      </c>
      <c r="C4" s="2524"/>
      <c r="D4" s="2524"/>
      <c r="E4" s="2524"/>
      <c r="F4" s="2524"/>
      <c r="G4" s="2524"/>
      <c r="H4" s="2524"/>
      <c r="I4" s="2524"/>
      <c r="J4" s="2524"/>
      <c r="K4" s="2524"/>
      <c r="L4" s="2524"/>
      <c r="M4" s="2524"/>
      <c r="N4" s="2524"/>
      <c r="O4" s="2524"/>
      <c r="P4" s="2524"/>
      <c r="Q4" s="2524"/>
      <c r="R4" s="2524"/>
      <c r="S4" s="2524"/>
      <c r="T4" s="2524"/>
      <c r="U4" s="2524"/>
      <c r="V4" s="2524"/>
      <c r="W4" s="2524"/>
      <c r="X4" s="2524"/>
      <c r="Y4" s="2524"/>
      <c r="Z4" s="2524"/>
      <c r="AA4" s="2524"/>
      <c r="AB4" s="2524"/>
      <c r="AC4" s="2524"/>
      <c r="AD4" s="2524"/>
      <c r="AE4" s="2524"/>
      <c r="AF4" s="2524"/>
      <c r="AG4" s="2524"/>
    </row>
    <row r="5" spans="2:33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  <c r="AC5" s="2444"/>
      <c r="AD5" s="2444"/>
      <c r="AE5" s="2444"/>
      <c r="AF5" s="2444"/>
      <c r="AG5" s="2444"/>
    </row>
    <row r="6" spans="2:33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9"/>
      <c r="AF6" s="170"/>
      <c r="AG6" s="167"/>
    </row>
    <row r="7" spans="2:33" s="166" customFormat="1" ht="34.5" customHeight="1" thickBot="1" thickTop="1">
      <c r="B7" s="2360" t="s">
        <v>172</v>
      </c>
      <c r="C7" s="2529"/>
      <c r="D7" s="2529"/>
      <c r="E7" s="2529"/>
      <c r="F7" s="2529"/>
      <c r="G7" s="2361"/>
      <c r="H7" s="2531" t="s">
        <v>100</v>
      </c>
      <c r="I7" s="2532"/>
      <c r="J7" s="2424" t="s">
        <v>177</v>
      </c>
      <c r="K7" s="2425"/>
      <c r="L7" s="2425"/>
      <c r="M7" s="2425"/>
      <c r="N7" s="2425"/>
      <c r="O7" s="2425"/>
      <c r="P7" s="2425"/>
      <c r="Q7" s="2425"/>
      <c r="R7" s="2425"/>
      <c r="S7" s="2425"/>
      <c r="T7" s="2425"/>
      <c r="U7" s="2425"/>
      <c r="V7" s="2425"/>
      <c r="W7" s="2425"/>
      <c r="X7" s="2425"/>
      <c r="Y7" s="2426"/>
      <c r="Z7" s="11" t="s">
        <v>103</v>
      </c>
      <c r="AA7" s="2365" t="s">
        <v>173</v>
      </c>
      <c r="AB7" s="2366"/>
      <c r="AC7" s="7" t="s">
        <v>174</v>
      </c>
      <c r="AD7" s="12"/>
      <c r="AE7" s="2360" t="s">
        <v>84</v>
      </c>
      <c r="AF7" s="2361"/>
      <c r="AG7" s="12"/>
    </row>
    <row r="8" spans="2:33" s="166" customFormat="1" ht="34.5" customHeight="1" thickBot="1">
      <c r="B8" s="2511"/>
      <c r="C8" s="2530"/>
      <c r="D8" s="2530"/>
      <c r="E8" s="2530"/>
      <c r="F8" s="2530"/>
      <c r="G8" s="2512"/>
      <c r="H8" s="2533"/>
      <c r="I8" s="2534"/>
      <c r="J8" s="379" t="s">
        <v>105</v>
      </c>
      <c r="K8" s="1257">
        <v>0</v>
      </c>
      <c r="L8" s="1258">
        <v>12</v>
      </c>
      <c r="M8" s="1259">
        <v>14</v>
      </c>
      <c r="N8" s="1275">
        <v>16</v>
      </c>
      <c r="O8" s="1276">
        <v>18</v>
      </c>
      <c r="P8" s="1276">
        <v>20</v>
      </c>
      <c r="Q8" s="1276">
        <v>22</v>
      </c>
      <c r="R8" s="1276">
        <v>24</v>
      </c>
      <c r="S8" s="1276">
        <v>26</v>
      </c>
      <c r="T8" s="1276">
        <v>28</v>
      </c>
      <c r="U8" s="1276">
        <v>30</v>
      </c>
      <c r="V8" s="1276">
        <v>32</v>
      </c>
      <c r="W8" s="1277">
        <v>34</v>
      </c>
      <c r="X8" s="1257">
        <v>36</v>
      </c>
      <c r="Y8" s="1293" t="s">
        <v>101</v>
      </c>
      <c r="Z8" s="2526" t="s">
        <v>176</v>
      </c>
      <c r="AA8" s="2525" t="s">
        <v>168</v>
      </c>
      <c r="AB8" s="2526"/>
      <c r="AC8" s="2527" t="s">
        <v>175</v>
      </c>
      <c r="AD8" s="14"/>
      <c r="AE8" s="2511"/>
      <c r="AF8" s="2512"/>
      <c r="AG8" s="14"/>
    </row>
    <row r="9" spans="2:33" s="166" customFormat="1" ht="34.5" customHeight="1" thickBot="1">
      <c r="B9" s="2511"/>
      <c r="C9" s="2530"/>
      <c r="D9" s="2530"/>
      <c r="E9" s="2530"/>
      <c r="F9" s="2530"/>
      <c r="G9" s="2512"/>
      <c r="H9" s="2533"/>
      <c r="I9" s="2534"/>
      <c r="J9" s="379" t="s">
        <v>104</v>
      </c>
      <c r="K9" s="1260">
        <f>K8/3.6</f>
        <v>0</v>
      </c>
      <c r="L9" s="1261">
        <f aca="true" t="shared" si="0" ref="L9:X9">L8/3.6</f>
        <v>3.333333333333333</v>
      </c>
      <c r="M9" s="1262">
        <f t="shared" si="0"/>
        <v>3.888888888888889</v>
      </c>
      <c r="N9" s="1278">
        <f t="shared" si="0"/>
        <v>4.444444444444445</v>
      </c>
      <c r="O9" s="1279">
        <f t="shared" si="0"/>
        <v>5</v>
      </c>
      <c r="P9" s="1279">
        <f t="shared" si="0"/>
        <v>5.555555555555555</v>
      </c>
      <c r="Q9" s="1279">
        <f t="shared" si="0"/>
        <v>6.111111111111111</v>
      </c>
      <c r="R9" s="1279">
        <f t="shared" si="0"/>
        <v>6.666666666666666</v>
      </c>
      <c r="S9" s="1279">
        <f t="shared" si="0"/>
        <v>7.222222222222222</v>
      </c>
      <c r="T9" s="1279">
        <f t="shared" si="0"/>
        <v>7.777777777777778</v>
      </c>
      <c r="U9" s="1279">
        <f t="shared" si="0"/>
        <v>8.333333333333334</v>
      </c>
      <c r="V9" s="1279">
        <f t="shared" si="0"/>
        <v>8.88888888888889</v>
      </c>
      <c r="W9" s="1280">
        <f t="shared" si="0"/>
        <v>9.444444444444445</v>
      </c>
      <c r="X9" s="1260">
        <f t="shared" si="0"/>
        <v>10</v>
      </c>
      <c r="Y9" s="1294" t="s">
        <v>101</v>
      </c>
      <c r="Z9" s="2535"/>
      <c r="AA9" s="2527"/>
      <c r="AB9" s="2528"/>
      <c r="AC9" s="2527"/>
      <c r="AD9" s="14"/>
      <c r="AE9" s="2354"/>
      <c r="AF9" s="2402"/>
      <c r="AG9" s="14"/>
    </row>
    <row r="10" spans="2:33" s="171" customFormat="1" ht="36" customHeight="1">
      <c r="B10" s="908"/>
      <c r="C10" s="1227" t="s">
        <v>178</v>
      </c>
      <c r="D10" s="1228">
        <v>525</v>
      </c>
      <c r="E10" s="1229" t="s">
        <v>117</v>
      </c>
      <c r="F10" s="1229" t="s">
        <v>283</v>
      </c>
      <c r="G10" s="1203"/>
      <c r="H10" s="1230" t="s">
        <v>98</v>
      </c>
      <c r="I10" s="1231">
        <v>2</v>
      </c>
      <c r="J10" s="2520" t="s">
        <v>156</v>
      </c>
      <c r="K10" s="1263">
        <v>21</v>
      </c>
      <c r="L10" s="1264">
        <v>16</v>
      </c>
      <c r="M10" s="1265">
        <v>16</v>
      </c>
      <c r="N10" s="1281">
        <v>15</v>
      </c>
      <c r="O10" s="1282">
        <v>14</v>
      </c>
      <c r="P10" s="1282">
        <v>14</v>
      </c>
      <c r="Q10" s="1282">
        <v>13</v>
      </c>
      <c r="R10" s="1282">
        <v>12</v>
      </c>
      <c r="S10" s="1282">
        <v>11</v>
      </c>
      <c r="T10" s="1282">
        <v>10</v>
      </c>
      <c r="U10" s="1282">
        <v>9</v>
      </c>
      <c r="V10" s="1282">
        <v>8</v>
      </c>
      <c r="W10" s="1283">
        <v>7</v>
      </c>
      <c r="X10" s="1263">
        <v>6</v>
      </c>
      <c r="Y10" s="1295" t="s">
        <v>101</v>
      </c>
      <c r="Z10" s="2522" t="s">
        <v>164</v>
      </c>
      <c r="AA10" s="1245">
        <v>640</v>
      </c>
      <c r="AB10" s="567"/>
      <c r="AC10" s="2140">
        <v>15.5</v>
      </c>
      <c r="AD10" s="756"/>
      <c r="AE10" s="1247">
        <v>600</v>
      </c>
      <c r="AF10" s="758"/>
      <c r="AG10" s="16"/>
    </row>
    <row r="11" spans="2:33" s="171" customFormat="1" ht="36" customHeight="1">
      <c r="B11" s="743"/>
      <c r="C11" s="1232" t="s">
        <v>178</v>
      </c>
      <c r="D11" s="1233">
        <v>525</v>
      </c>
      <c r="E11" s="1234" t="s">
        <v>117</v>
      </c>
      <c r="F11" s="1234" t="s">
        <v>851</v>
      </c>
      <c r="G11" s="746"/>
      <c r="H11" s="777" t="s">
        <v>98</v>
      </c>
      <c r="I11" s="1235">
        <v>3</v>
      </c>
      <c r="J11" s="2520"/>
      <c r="K11" s="1266">
        <v>30</v>
      </c>
      <c r="L11" s="1267">
        <v>22</v>
      </c>
      <c r="M11" s="1268">
        <v>21</v>
      </c>
      <c r="N11" s="1284">
        <v>20</v>
      </c>
      <c r="O11" s="1285">
        <v>19</v>
      </c>
      <c r="P11" s="1285">
        <v>18</v>
      </c>
      <c r="Q11" s="1285">
        <v>17</v>
      </c>
      <c r="R11" s="1285">
        <v>16</v>
      </c>
      <c r="S11" s="1285">
        <v>15</v>
      </c>
      <c r="T11" s="1285">
        <v>14</v>
      </c>
      <c r="U11" s="1285">
        <v>13</v>
      </c>
      <c r="V11" s="1285">
        <v>11</v>
      </c>
      <c r="W11" s="1286">
        <v>10</v>
      </c>
      <c r="X11" s="1266">
        <v>8</v>
      </c>
      <c r="Y11" s="1296" t="s">
        <v>101</v>
      </c>
      <c r="Z11" s="2522"/>
      <c r="AA11" s="1248">
        <v>750</v>
      </c>
      <c r="AB11" s="548"/>
      <c r="AC11" s="2141">
        <v>18.8</v>
      </c>
      <c r="AD11" s="762"/>
      <c r="AE11" s="1250">
        <v>710</v>
      </c>
      <c r="AF11" s="764"/>
      <c r="AG11" s="16"/>
    </row>
    <row r="12" spans="2:33" s="171" customFormat="1" ht="36" customHeight="1">
      <c r="B12" s="850"/>
      <c r="C12" s="1236" t="s">
        <v>178</v>
      </c>
      <c r="D12" s="1237">
        <v>525</v>
      </c>
      <c r="E12" s="1238" t="s">
        <v>117</v>
      </c>
      <c r="F12" s="1238" t="s">
        <v>852</v>
      </c>
      <c r="G12" s="886"/>
      <c r="H12" s="834" t="s">
        <v>98</v>
      </c>
      <c r="I12" s="1239">
        <v>3</v>
      </c>
      <c r="J12" s="2520"/>
      <c r="K12" s="1269">
        <v>37</v>
      </c>
      <c r="L12" s="1270">
        <v>28</v>
      </c>
      <c r="M12" s="1271">
        <v>26</v>
      </c>
      <c r="N12" s="1287">
        <v>24</v>
      </c>
      <c r="O12" s="1288">
        <v>23</v>
      </c>
      <c r="P12" s="1288">
        <v>22</v>
      </c>
      <c r="Q12" s="1288">
        <v>21</v>
      </c>
      <c r="R12" s="1288">
        <v>20</v>
      </c>
      <c r="S12" s="1288">
        <v>19</v>
      </c>
      <c r="T12" s="1288">
        <v>17</v>
      </c>
      <c r="U12" s="1288">
        <v>16</v>
      </c>
      <c r="V12" s="1288">
        <v>14</v>
      </c>
      <c r="W12" s="1289">
        <v>12</v>
      </c>
      <c r="X12" s="1269">
        <v>10</v>
      </c>
      <c r="Y12" s="1297" t="s">
        <v>101</v>
      </c>
      <c r="Z12" s="2522"/>
      <c r="AA12" s="1251">
        <v>860</v>
      </c>
      <c r="AB12" s="551"/>
      <c r="AC12" s="2142">
        <v>22.2</v>
      </c>
      <c r="AD12" s="762"/>
      <c r="AE12" s="1253">
        <v>820</v>
      </c>
      <c r="AF12" s="830"/>
      <c r="AG12" s="16"/>
    </row>
    <row r="13" spans="2:33" s="171" customFormat="1" ht="36" customHeight="1">
      <c r="B13" s="743"/>
      <c r="C13" s="1232" t="s">
        <v>178</v>
      </c>
      <c r="D13" s="1233">
        <v>525</v>
      </c>
      <c r="E13" s="1234" t="s">
        <v>117</v>
      </c>
      <c r="F13" s="1234" t="s">
        <v>853</v>
      </c>
      <c r="G13" s="746"/>
      <c r="H13" s="777" t="s">
        <v>98</v>
      </c>
      <c r="I13" s="1235">
        <v>4</v>
      </c>
      <c r="J13" s="2520"/>
      <c r="K13" s="1266">
        <v>42</v>
      </c>
      <c r="L13" s="1267">
        <v>33</v>
      </c>
      <c r="M13" s="1268">
        <v>32</v>
      </c>
      <c r="N13" s="1284">
        <v>30</v>
      </c>
      <c r="O13" s="1285">
        <v>29</v>
      </c>
      <c r="P13" s="1285">
        <v>26</v>
      </c>
      <c r="Q13" s="1285">
        <v>25</v>
      </c>
      <c r="R13" s="1285">
        <v>24</v>
      </c>
      <c r="S13" s="1285">
        <v>22</v>
      </c>
      <c r="T13" s="1285">
        <v>20</v>
      </c>
      <c r="U13" s="1285">
        <v>18</v>
      </c>
      <c r="V13" s="1285">
        <v>16</v>
      </c>
      <c r="W13" s="1286">
        <v>14</v>
      </c>
      <c r="X13" s="1266">
        <v>12</v>
      </c>
      <c r="Y13" s="1296" t="s">
        <v>101</v>
      </c>
      <c r="Z13" s="2522"/>
      <c r="AA13" s="1248">
        <v>970</v>
      </c>
      <c r="AB13" s="548"/>
      <c r="AC13" s="2141">
        <v>25.5</v>
      </c>
      <c r="AD13" s="762"/>
      <c r="AE13" s="1250">
        <v>930</v>
      </c>
      <c r="AF13" s="764"/>
      <c r="AG13" s="16"/>
    </row>
    <row r="14" spans="2:33" s="171" customFormat="1" ht="36" customHeight="1">
      <c r="B14" s="850"/>
      <c r="C14" s="1236" t="s">
        <v>178</v>
      </c>
      <c r="D14" s="1237">
        <v>525</v>
      </c>
      <c r="E14" s="1238" t="s">
        <v>117</v>
      </c>
      <c r="F14" s="1238" t="s">
        <v>854</v>
      </c>
      <c r="G14" s="886"/>
      <c r="H14" s="834" t="s">
        <v>91</v>
      </c>
      <c r="I14" s="1239">
        <v>5.5</v>
      </c>
      <c r="J14" s="2520"/>
      <c r="K14" s="1269">
        <v>48</v>
      </c>
      <c r="L14" s="1270">
        <v>38</v>
      </c>
      <c r="M14" s="1271">
        <v>36</v>
      </c>
      <c r="N14" s="1287">
        <v>34</v>
      </c>
      <c r="O14" s="1288">
        <v>32</v>
      </c>
      <c r="P14" s="1288">
        <v>31</v>
      </c>
      <c r="Q14" s="1288">
        <v>29</v>
      </c>
      <c r="R14" s="1288">
        <v>27</v>
      </c>
      <c r="S14" s="1288">
        <v>25</v>
      </c>
      <c r="T14" s="1288">
        <v>23</v>
      </c>
      <c r="U14" s="1288">
        <v>22</v>
      </c>
      <c r="V14" s="1288">
        <v>19</v>
      </c>
      <c r="W14" s="1289">
        <v>17</v>
      </c>
      <c r="X14" s="1269">
        <v>13</v>
      </c>
      <c r="Y14" s="1297" t="s">
        <v>101</v>
      </c>
      <c r="Z14" s="2522"/>
      <c r="AA14" s="1251">
        <v>1080</v>
      </c>
      <c r="AB14" s="551"/>
      <c r="AC14" s="2142">
        <v>28.9</v>
      </c>
      <c r="AD14" s="762"/>
      <c r="AE14" s="1253">
        <v>1040</v>
      </c>
      <c r="AF14" s="830"/>
      <c r="AG14" s="16"/>
    </row>
    <row r="15" spans="2:33" s="171" customFormat="1" ht="36" customHeight="1">
      <c r="B15" s="743"/>
      <c r="C15" s="1232" t="s">
        <v>178</v>
      </c>
      <c r="D15" s="1233">
        <v>525</v>
      </c>
      <c r="E15" s="1234" t="s">
        <v>117</v>
      </c>
      <c r="F15" s="1234" t="s">
        <v>855</v>
      </c>
      <c r="G15" s="746"/>
      <c r="H15" s="777" t="s">
        <v>91</v>
      </c>
      <c r="I15" s="1235">
        <v>5.5</v>
      </c>
      <c r="J15" s="2520"/>
      <c r="K15" s="1266">
        <v>55</v>
      </c>
      <c r="L15" s="1267">
        <v>43</v>
      </c>
      <c r="M15" s="1268">
        <v>42</v>
      </c>
      <c r="N15" s="1284">
        <v>39</v>
      </c>
      <c r="O15" s="1285">
        <v>37</v>
      </c>
      <c r="P15" s="1285">
        <v>35</v>
      </c>
      <c r="Q15" s="1285">
        <v>33</v>
      </c>
      <c r="R15" s="1285">
        <v>31</v>
      </c>
      <c r="S15" s="1285">
        <v>29</v>
      </c>
      <c r="T15" s="1285">
        <v>27</v>
      </c>
      <c r="U15" s="1285">
        <v>25</v>
      </c>
      <c r="V15" s="1285">
        <v>22</v>
      </c>
      <c r="W15" s="1286">
        <v>19</v>
      </c>
      <c r="X15" s="1266">
        <v>15</v>
      </c>
      <c r="Y15" s="1296" t="s">
        <v>101</v>
      </c>
      <c r="Z15" s="2522"/>
      <c r="AA15" s="1248">
        <v>1190</v>
      </c>
      <c r="AB15" s="548"/>
      <c r="AC15" s="2141">
        <v>32.2</v>
      </c>
      <c r="AD15" s="762"/>
      <c r="AE15" s="1250">
        <v>1150</v>
      </c>
      <c r="AF15" s="764"/>
      <c r="AG15" s="16"/>
    </row>
    <row r="16" spans="2:33" s="171" customFormat="1" ht="36" customHeight="1">
      <c r="B16" s="850"/>
      <c r="C16" s="1236" t="s">
        <v>178</v>
      </c>
      <c r="D16" s="1237">
        <v>525</v>
      </c>
      <c r="E16" s="1238" t="s">
        <v>117</v>
      </c>
      <c r="F16" s="1238" t="s">
        <v>856</v>
      </c>
      <c r="G16" s="886"/>
      <c r="H16" s="834" t="s">
        <v>91</v>
      </c>
      <c r="I16" s="1239">
        <v>5.5</v>
      </c>
      <c r="J16" s="2520"/>
      <c r="K16" s="1269">
        <v>62</v>
      </c>
      <c r="L16" s="1270">
        <v>49</v>
      </c>
      <c r="M16" s="1271">
        <v>47</v>
      </c>
      <c r="N16" s="1287">
        <v>44</v>
      </c>
      <c r="O16" s="1288">
        <v>42</v>
      </c>
      <c r="P16" s="1288">
        <v>40</v>
      </c>
      <c r="Q16" s="1288">
        <v>37</v>
      </c>
      <c r="R16" s="1288">
        <v>35</v>
      </c>
      <c r="S16" s="1288">
        <v>33</v>
      </c>
      <c r="T16" s="1288">
        <v>30</v>
      </c>
      <c r="U16" s="1288">
        <v>29</v>
      </c>
      <c r="V16" s="1288">
        <v>24</v>
      </c>
      <c r="W16" s="1289">
        <v>21</v>
      </c>
      <c r="X16" s="1269">
        <v>17</v>
      </c>
      <c r="Y16" s="1297" t="s">
        <v>101</v>
      </c>
      <c r="Z16" s="2522"/>
      <c r="AA16" s="1251">
        <v>1300</v>
      </c>
      <c r="AB16" s="551"/>
      <c r="AC16" s="2142">
        <v>35.6</v>
      </c>
      <c r="AD16" s="762"/>
      <c r="AE16" s="1253">
        <v>1260</v>
      </c>
      <c r="AF16" s="830"/>
      <c r="AG16" s="16"/>
    </row>
    <row r="17" spans="2:33" s="171" customFormat="1" ht="36" customHeight="1">
      <c r="B17" s="743"/>
      <c r="C17" s="1232" t="s">
        <v>178</v>
      </c>
      <c r="D17" s="1233">
        <v>525</v>
      </c>
      <c r="E17" s="1234" t="s">
        <v>117</v>
      </c>
      <c r="F17" s="1234" t="s">
        <v>119</v>
      </c>
      <c r="G17" s="746"/>
      <c r="H17" s="777" t="s">
        <v>102</v>
      </c>
      <c r="I17" s="1235">
        <v>7.5</v>
      </c>
      <c r="J17" s="2520"/>
      <c r="K17" s="1266">
        <v>72</v>
      </c>
      <c r="L17" s="1267">
        <v>57</v>
      </c>
      <c r="M17" s="1268">
        <v>55</v>
      </c>
      <c r="N17" s="1284">
        <v>52</v>
      </c>
      <c r="O17" s="1285">
        <v>49</v>
      </c>
      <c r="P17" s="1285">
        <v>47</v>
      </c>
      <c r="Q17" s="1285">
        <v>44</v>
      </c>
      <c r="R17" s="1285">
        <v>41</v>
      </c>
      <c r="S17" s="1285">
        <v>39</v>
      </c>
      <c r="T17" s="1285">
        <v>36</v>
      </c>
      <c r="U17" s="1285">
        <v>32</v>
      </c>
      <c r="V17" s="1285">
        <v>30</v>
      </c>
      <c r="W17" s="1286">
        <v>26</v>
      </c>
      <c r="X17" s="1266">
        <v>22</v>
      </c>
      <c r="Y17" s="1296" t="s">
        <v>101</v>
      </c>
      <c r="Z17" s="2522"/>
      <c r="AA17" s="1248">
        <v>1410</v>
      </c>
      <c r="AB17" s="548"/>
      <c r="AC17" s="2141">
        <v>38.9</v>
      </c>
      <c r="AD17" s="762"/>
      <c r="AE17" s="1250">
        <v>1370</v>
      </c>
      <c r="AF17" s="764"/>
      <c r="AG17" s="16"/>
    </row>
    <row r="18" spans="2:33" s="171" customFormat="1" ht="36" customHeight="1">
      <c r="B18" s="850"/>
      <c r="C18" s="1236" t="s">
        <v>178</v>
      </c>
      <c r="D18" s="1237">
        <v>525</v>
      </c>
      <c r="E18" s="1238" t="s">
        <v>117</v>
      </c>
      <c r="F18" s="1238" t="s">
        <v>141</v>
      </c>
      <c r="G18" s="886"/>
      <c r="H18" s="834" t="s">
        <v>102</v>
      </c>
      <c r="I18" s="1239">
        <v>7.5</v>
      </c>
      <c r="J18" s="2520"/>
      <c r="K18" s="1269">
        <v>79</v>
      </c>
      <c r="L18" s="1270">
        <v>63</v>
      </c>
      <c r="M18" s="1271">
        <v>60</v>
      </c>
      <c r="N18" s="1287">
        <v>57</v>
      </c>
      <c r="O18" s="1288">
        <v>54</v>
      </c>
      <c r="P18" s="1288">
        <v>52</v>
      </c>
      <c r="Q18" s="1288">
        <v>48</v>
      </c>
      <c r="R18" s="1288">
        <v>45</v>
      </c>
      <c r="S18" s="1288">
        <v>43</v>
      </c>
      <c r="T18" s="1288">
        <v>39</v>
      </c>
      <c r="U18" s="1288">
        <v>35</v>
      </c>
      <c r="V18" s="1288">
        <v>33</v>
      </c>
      <c r="W18" s="1289">
        <v>29</v>
      </c>
      <c r="X18" s="1269">
        <v>24</v>
      </c>
      <c r="Y18" s="1297" t="s">
        <v>101</v>
      </c>
      <c r="Z18" s="2522"/>
      <c r="AA18" s="1251">
        <v>1520</v>
      </c>
      <c r="AB18" s="551"/>
      <c r="AC18" s="2142">
        <v>42.3</v>
      </c>
      <c r="AD18" s="762"/>
      <c r="AE18" s="1253">
        <v>1480</v>
      </c>
      <c r="AF18" s="830"/>
      <c r="AG18" s="16"/>
    </row>
    <row r="19" spans="2:33" s="171" customFormat="1" ht="36" customHeight="1">
      <c r="B19" s="743"/>
      <c r="C19" s="1232" t="s">
        <v>178</v>
      </c>
      <c r="D19" s="1233">
        <v>525</v>
      </c>
      <c r="E19" s="1234" t="s">
        <v>117</v>
      </c>
      <c r="F19" s="1234" t="s">
        <v>165</v>
      </c>
      <c r="G19" s="746"/>
      <c r="H19" s="777" t="s">
        <v>102</v>
      </c>
      <c r="I19" s="1235">
        <v>7.5</v>
      </c>
      <c r="J19" s="2520"/>
      <c r="K19" s="1266">
        <v>86</v>
      </c>
      <c r="L19" s="1267">
        <v>69</v>
      </c>
      <c r="M19" s="1268">
        <v>66</v>
      </c>
      <c r="N19" s="1284">
        <v>62</v>
      </c>
      <c r="O19" s="1285">
        <v>59</v>
      </c>
      <c r="P19" s="1285">
        <v>57</v>
      </c>
      <c r="Q19" s="1285">
        <v>52</v>
      </c>
      <c r="R19" s="1285">
        <v>49</v>
      </c>
      <c r="S19" s="1285">
        <v>47</v>
      </c>
      <c r="T19" s="1285">
        <v>43</v>
      </c>
      <c r="U19" s="1285">
        <v>38</v>
      </c>
      <c r="V19" s="1285">
        <v>36</v>
      </c>
      <c r="W19" s="1286">
        <v>31</v>
      </c>
      <c r="X19" s="1266">
        <v>27</v>
      </c>
      <c r="Y19" s="1296" t="s">
        <v>101</v>
      </c>
      <c r="Z19" s="2522"/>
      <c r="AA19" s="1248">
        <v>1630</v>
      </c>
      <c r="AB19" s="548"/>
      <c r="AC19" s="2141">
        <v>45.6</v>
      </c>
      <c r="AD19" s="762"/>
      <c r="AE19" s="1250">
        <v>1590</v>
      </c>
      <c r="AF19" s="764"/>
      <c r="AG19" s="16"/>
    </row>
    <row r="20" spans="2:33" s="171" customFormat="1" ht="36" customHeight="1">
      <c r="B20" s="850"/>
      <c r="C20" s="1236" t="s">
        <v>178</v>
      </c>
      <c r="D20" s="1237">
        <v>525</v>
      </c>
      <c r="E20" s="1238" t="s">
        <v>117</v>
      </c>
      <c r="F20" s="1238" t="s">
        <v>120</v>
      </c>
      <c r="G20" s="886"/>
      <c r="H20" s="834" t="s">
        <v>102</v>
      </c>
      <c r="I20" s="1239">
        <v>10</v>
      </c>
      <c r="J20" s="2520"/>
      <c r="K20" s="1269">
        <v>94</v>
      </c>
      <c r="L20" s="1270">
        <v>74</v>
      </c>
      <c r="M20" s="1271">
        <v>71</v>
      </c>
      <c r="N20" s="1287">
        <v>67</v>
      </c>
      <c r="O20" s="1288">
        <v>63</v>
      </c>
      <c r="P20" s="1288">
        <v>61</v>
      </c>
      <c r="Q20" s="1288">
        <v>58</v>
      </c>
      <c r="R20" s="1288">
        <v>54</v>
      </c>
      <c r="S20" s="1288">
        <v>51</v>
      </c>
      <c r="T20" s="1288">
        <v>46</v>
      </c>
      <c r="U20" s="1288">
        <v>42</v>
      </c>
      <c r="V20" s="1288">
        <v>40</v>
      </c>
      <c r="W20" s="1289">
        <v>34</v>
      </c>
      <c r="X20" s="1269">
        <v>29</v>
      </c>
      <c r="Y20" s="1297" t="s">
        <v>101</v>
      </c>
      <c r="Z20" s="2522"/>
      <c r="AA20" s="1251">
        <v>1740</v>
      </c>
      <c r="AB20" s="551"/>
      <c r="AC20" s="2142">
        <v>49</v>
      </c>
      <c r="AD20" s="762"/>
      <c r="AE20" s="1253">
        <v>1700</v>
      </c>
      <c r="AF20" s="830"/>
      <c r="AG20" s="16"/>
    </row>
    <row r="21" spans="2:33" s="171" customFormat="1" ht="36" customHeight="1">
      <c r="B21" s="743"/>
      <c r="C21" s="1232" t="s">
        <v>178</v>
      </c>
      <c r="D21" s="1233">
        <v>525</v>
      </c>
      <c r="E21" s="1234" t="s">
        <v>117</v>
      </c>
      <c r="F21" s="1234" t="s">
        <v>126</v>
      </c>
      <c r="G21" s="746"/>
      <c r="H21" s="777" t="s">
        <v>102</v>
      </c>
      <c r="I21" s="1235">
        <v>10</v>
      </c>
      <c r="J21" s="2520"/>
      <c r="K21" s="1266">
        <v>101</v>
      </c>
      <c r="L21" s="1267">
        <v>80</v>
      </c>
      <c r="M21" s="1268">
        <v>76</v>
      </c>
      <c r="N21" s="1284">
        <v>72</v>
      </c>
      <c r="O21" s="1285">
        <v>68</v>
      </c>
      <c r="P21" s="1285">
        <v>65</v>
      </c>
      <c r="Q21" s="1285">
        <v>62</v>
      </c>
      <c r="R21" s="1285">
        <v>59</v>
      </c>
      <c r="S21" s="1285">
        <v>55</v>
      </c>
      <c r="T21" s="1285">
        <v>50</v>
      </c>
      <c r="U21" s="1285">
        <v>45</v>
      </c>
      <c r="V21" s="1285">
        <v>43</v>
      </c>
      <c r="W21" s="1286">
        <v>37</v>
      </c>
      <c r="X21" s="1266">
        <v>32</v>
      </c>
      <c r="Y21" s="1296" t="s">
        <v>101</v>
      </c>
      <c r="Z21" s="2522"/>
      <c r="AA21" s="1248">
        <v>1850</v>
      </c>
      <c r="AB21" s="548"/>
      <c r="AC21" s="2141">
        <v>52.3</v>
      </c>
      <c r="AD21" s="762"/>
      <c r="AE21" s="1250">
        <v>1810</v>
      </c>
      <c r="AF21" s="764"/>
      <c r="AG21" s="16"/>
    </row>
    <row r="22" spans="2:33" s="171" customFormat="1" ht="36" customHeight="1">
      <c r="B22" s="850"/>
      <c r="C22" s="1236" t="s">
        <v>178</v>
      </c>
      <c r="D22" s="1237">
        <v>525</v>
      </c>
      <c r="E22" s="1238" t="s">
        <v>117</v>
      </c>
      <c r="F22" s="1238" t="s">
        <v>147</v>
      </c>
      <c r="G22" s="886"/>
      <c r="H22" s="834" t="s">
        <v>102</v>
      </c>
      <c r="I22" s="1239">
        <v>10</v>
      </c>
      <c r="J22" s="2520"/>
      <c r="K22" s="1269">
        <v>108</v>
      </c>
      <c r="L22" s="1270">
        <v>85</v>
      </c>
      <c r="M22" s="1271">
        <v>82</v>
      </c>
      <c r="N22" s="1287">
        <v>78</v>
      </c>
      <c r="O22" s="1288">
        <v>73</v>
      </c>
      <c r="P22" s="1288">
        <v>70</v>
      </c>
      <c r="Q22" s="1288">
        <v>67</v>
      </c>
      <c r="R22" s="1288">
        <v>63</v>
      </c>
      <c r="S22" s="1288">
        <v>59</v>
      </c>
      <c r="T22" s="1288">
        <v>54</v>
      </c>
      <c r="U22" s="1288">
        <v>48</v>
      </c>
      <c r="V22" s="1288">
        <v>46</v>
      </c>
      <c r="W22" s="1289">
        <v>39</v>
      </c>
      <c r="X22" s="1269">
        <v>33</v>
      </c>
      <c r="Y22" s="1297" t="s">
        <v>101</v>
      </c>
      <c r="Z22" s="2522"/>
      <c r="AA22" s="1251">
        <v>1960</v>
      </c>
      <c r="AB22" s="551"/>
      <c r="AC22" s="2142">
        <v>55.7</v>
      </c>
      <c r="AD22" s="762"/>
      <c r="AE22" s="1253">
        <v>1920</v>
      </c>
      <c r="AF22" s="830"/>
      <c r="AG22" s="16"/>
    </row>
    <row r="23" spans="2:33" s="171" customFormat="1" ht="36" customHeight="1">
      <c r="B23" s="743"/>
      <c r="C23" s="1232" t="s">
        <v>178</v>
      </c>
      <c r="D23" s="1233">
        <v>525</v>
      </c>
      <c r="E23" s="1234" t="s">
        <v>117</v>
      </c>
      <c r="F23" s="1234" t="s">
        <v>139</v>
      </c>
      <c r="G23" s="746"/>
      <c r="H23" s="777" t="s">
        <v>102</v>
      </c>
      <c r="I23" s="1235">
        <v>10</v>
      </c>
      <c r="J23" s="2520"/>
      <c r="K23" s="1266">
        <v>115</v>
      </c>
      <c r="L23" s="1267">
        <v>91</v>
      </c>
      <c r="M23" s="1268">
        <v>87</v>
      </c>
      <c r="N23" s="1284">
        <v>83</v>
      </c>
      <c r="O23" s="1285">
        <v>78</v>
      </c>
      <c r="P23" s="1285">
        <v>75</v>
      </c>
      <c r="Q23" s="1285">
        <v>71</v>
      </c>
      <c r="R23" s="1285">
        <v>67</v>
      </c>
      <c r="S23" s="1285">
        <v>63</v>
      </c>
      <c r="T23" s="1285">
        <v>57</v>
      </c>
      <c r="U23" s="1285">
        <v>51</v>
      </c>
      <c r="V23" s="1285">
        <v>48</v>
      </c>
      <c r="W23" s="1286">
        <v>41</v>
      </c>
      <c r="X23" s="1266">
        <v>34</v>
      </c>
      <c r="Y23" s="1296" t="s">
        <v>101</v>
      </c>
      <c r="Z23" s="2522"/>
      <c r="AA23" s="1248">
        <v>2070</v>
      </c>
      <c r="AB23" s="548"/>
      <c r="AC23" s="2141">
        <v>59</v>
      </c>
      <c r="AD23" s="762"/>
      <c r="AE23" s="1250">
        <v>2030</v>
      </c>
      <c r="AF23" s="764"/>
      <c r="AG23" s="16"/>
    </row>
    <row r="24" spans="2:33" s="171" customFormat="1" ht="36" customHeight="1">
      <c r="B24" s="850"/>
      <c r="C24" s="1236" t="s">
        <v>178</v>
      </c>
      <c r="D24" s="1237">
        <v>525</v>
      </c>
      <c r="E24" s="1238" t="s">
        <v>117</v>
      </c>
      <c r="F24" s="1238" t="s">
        <v>128</v>
      </c>
      <c r="G24" s="886"/>
      <c r="H24" s="834" t="s">
        <v>102</v>
      </c>
      <c r="I24" s="1239">
        <v>10</v>
      </c>
      <c r="J24" s="2520"/>
      <c r="K24" s="1269">
        <v>123</v>
      </c>
      <c r="L24" s="1270">
        <v>97</v>
      </c>
      <c r="M24" s="1271">
        <v>93</v>
      </c>
      <c r="N24" s="1287">
        <v>88</v>
      </c>
      <c r="O24" s="1288">
        <v>83</v>
      </c>
      <c r="P24" s="1288">
        <v>79</v>
      </c>
      <c r="Q24" s="1288">
        <v>76</v>
      </c>
      <c r="R24" s="1288">
        <v>71</v>
      </c>
      <c r="S24" s="1288">
        <v>65</v>
      </c>
      <c r="T24" s="1288">
        <v>59</v>
      </c>
      <c r="U24" s="1288">
        <v>54</v>
      </c>
      <c r="V24" s="1288">
        <v>49</v>
      </c>
      <c r="W24" s="1289">
        <v>42</v>
      </c>
      <c r="X24" s="1269">
        <v>35</v>
      </c>
      <c r="Y24" s="1297" t="s">
        <v>101</v>
      </c>
      <c r="Z24" s="2522"/>
      <c r="AA24" s="1251">
        <v>2180</v>
      </c>
      <c r="AB24" s="551"/>
      <c r="AC24" s="2142">
        <v>62.4</v>
      </c>
      <c r="AD24" s="762"/>
      <c r="AE24" s="1253">
        <v>2140</v>
      </c>
      <c r="AF24" s="830"/>
      <c r="AG24" s="16"/>
    </row>
    <row r="25" spans="2:33" s="171" customFormat="1" ht="36" customHeight="1">
      <c r="B25" s="743"/>
      <c r="C25" s="1232" t="s">
        <v>178</v>
      </c>
      <c r="D25" s="1233">
        <v>525</v>
      </c>
      <c r="E25" s="1234" t="s">
        <v>117</v>
      </c>
      <c r="F25" s="1234" t="s">
        <v>148</v>
      </c>
      <c r="G25" s="746"/>
      <c r="H25" s="777" t="s">
        <v>102</v>
      </c>
      <c r="I25" s="1235">
        <v>12.5</v>
      </c>
      <c r="J25" s="2520"/>
      <c r="K25" s="1266">
        <v>125</v>
      </c>
      <c r="L25" s="1267">
        <v>100</v>
      </c>
      <c r="M25" s="1268">
        <v>96</v>
      </c>
      <c r="N25" s="1284">
        <v>91</v>
      </c>
      <c r="O25" s="1285">
        <v>86</v>
      </c>
      <c r="P25" s="1285">
        <v>82</v>
      </c>
      <c r="Q25" s="1285">
        <v>76</v>
      </c>
      <c r="R25" s="1285">
        <v>73</v>
      </c>
      <c r="S25" s="1285">
        <v>67</v>
      </c>
      <c r="T25" s="1285">
        <v>61</v>
      </c>
      <c r="U25" s="1285">
        <v>56</v>
      </c>
      <c r="V25" s="1285">
        <v>51</v>
      </c>
      <c r="W25" s="1286">
        <v>44</v>
      </c>
      <c r="X25" s="1266">
        <v>36</v>
      </c>
      <c r="Y25" s="1296" t="s">
        <v>101</v>
      </c>
      <c r="Z25" s="2522"/>
      <c r="AA25" s="1248">
        <v>2290</v>
      </c>
      <c r="AB25" s="548"/>
      <c r="AC25" s="2141">
        <v>65.7</v>
      </c>
      <c r="AD25" s="762"/>
      <c r="AE25" s="1250">
        <v>2250</v>
      </c>
      <c r="AF25" s="764"/>
      <c r="AG25" s="16"/>
    </row>
    <row r="26" spans="2:33" s="171" customFormat="1" ht="36" customHeight="1">
      <c r="B26" s="850"/>
      <c r="C26" s="1236" t="s">
        <v>178</v>
      </c>
      <c r="D26" s="1237">
        <v>525</v>
      </c>
      <c r="E26" s="1238" t="s">
        <v>117</v>
      </c>
      <c r="F26" s="1238" t="s">
        <v>146</v>
      </c>
      <c r="G26" s="886"/>
      <c r="H26" s="834" t="s">
        <v>102</v>
      </c>
      <c r="I26" s="1239">
        <v>12.5</v>
      </c>
      <c r="J26" s="2520"/>
      <c r="K26" s="1269">
        <v>130</v>
      </c>
      <c r="L26" s="1270">
        <v>103</v>
      </c>
      <c r="M26" s="1271">
        <v>99</v>
      </c>
      <c r="N26" s="1287">
        <v>93</v>
      </c>
      <c r="O26" s="1288">
        <v>88</v>
      </c>
      <c r="P26" s="1288">
        <v>84</v>
      </c>
      <c r="Q26" s="1288">
        <v>79</v>
      </c>
      <c r="R26" s="1288">
        <v>75</v>
      </c>
      <c r="S26" s="1288">
        <v>70</v>
      </c>
      <c r="T26" s="1288">
        <v>63</v>
      </c>
      <c r="U26" s="1288">
        <v>58</v>
      </c>
      <c r="V26" s="1288">
        <v>51</v>
      </c>
      <c r="W26" s="1289">
        <v>44</v>
      </c>
      <c r="X26" s="1269">
        <v>36</v>
      </c>
      <c r="Y26" s="1297" t="s">
        <v>101</v>
      </c>
      <c r="Z26" s="2522"/>
      <c r="AA26" s="1251">
        <v>2400</v>
      </c>
      <c r="AB26" s="551"/>
      <c r="AC26" s="2142">
        <v>69.1</v>
      </c>
      <c r="AD26" s="762"/>
      <c r="AE26" s="1253">
        <v>2360</v>
      </c>
      <c r="AF26" s="830"/>
      <c r="AG26" s="16"/>
    </row>
    <row r="27" spans="2:33" s="171" customFormat="1" ht="36" customHeight="1" thickBot="1">
      <c r="B27" s="858"/>
      <c r="C27" s="1240" t="s">
        <v>178</v>
      </c>
      <c r="D27" s="1241">
        <v>525</v>
      </c>
      <c r="E27" s="1242" t="s">
        <v>117</v>
      </c>
      <c r="F27" s="1242" t="s">
        <v>121</v>
      </c>
      <c r="G27" s="925"/>
      <c r="H27" s="1243" t="s">
        <v>102</v>
      </c>
      <c r="I27" s="1244">
        <v>12.5</v>
      </c>
      <c r="J27" s="2521"/>
      <c r="K27" s="1272">
        <v>135</v>
      </c>
      <c r="L27" s="1273">
        <v>106</v>
      </c>
      <c r="M27" s="1274">
        <v>102</v>
      </c>
      <c r="N27" s="1290">
        <v>96</v>
      </c>
      <c r="O27" s="1291">
        <v>91</v>
      </c>
      <c r="P27" s="1291">
        <v>86</v>
      </c>
      <c r="Q27" s="1291">
        <v>81</v>
      </c>
      <c r="R27" s="1291">
        <v>78</v>
      </c>
      <c r="S27" s="1291">
        <v>73</v>
      </c>
      <c r="T27" s="1291">
        <v>66</v>
      </c>
      <c r="U27" s="1291">
        <v>61</v>
      </c>
      <c r="V27" s="1291">
        <v>52</v>
      </c>
      <c r="W27" s="1292">
        <v>45</v>
      </c>
      <c r="X27" s="1272">
        <v>37</v>
      </c>
      <c r="Y27" s="1298" t="s">
        <v>101</v>
      </c>
      <c r="Z27" s="2523"/>
      <c r="AA27" s="1254">
        <v>2510</v>
      </c>
      <c r="AB27" s="1255"/>
      <c r="AC27" s="2143">
        <v>72.4</v>
      </c>
      <c r="AD27" s="768"/>
      <c r="AE27" s="1256">
        <v>2470</v>
      </c>
      <c r="AF27" s="867"/>
      <c r="AG27" s="16"/>
    </row>
    <row r="28" spans="2:33" s="171" customFormat="1" ht="30" customHeight="1">
      <c r="B28" s="28"/>
      <c r="C28" s="269"/>
      <c r="D28" s="315"/>
      <c r="E28" s="289"/>
      <c r="F28" s="289"/>
      <c r="G28" s="30"/>
      <c r="H28" s="278"/>
      <c r="I28" s="316"/>
      <c r="J28" s="335"/>
      <c r="K28" s="316"/>
      <c r="L28" s="316"/>
      <c r="M28" s="316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16"/>
      <c r="Y28" s="316"/>
      <c r="Z28" s="99"/>
      <c r="AA28" s="279"/>
      <c r="AB28" s="278"/>
      <c r="AC28" s="374"/>
      <c r="AD28" s="31"/>
      <c r="AE28" s="375"/>
      <c r="AF28" s="30"/>
      <c r="AG28" s="31"/>
    </row>
    <row r="29" spans="2:33" s="171" customFormat="1" ht="30" customHeight="1">
      <c r="B29" s="28"/>
      <c r="C29" s="269"/>
      <c r="D29" s="315"/>
      <c r="E29" s="289"/>
      <c r="F29" s="289"/>
      <c r="G29" s="30"/>
      <c r="H29" s="278"/>
      <c r="I29" s="316"/>
      <c r="J29" s="335"/>
      <c r="K29" s="316"/>
      <c r="L29" s="316"/>
      <c r="M29" s="316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16"/>
      <c r="Y29" s="316"/>
      <c r="Z29" s="99"/>
      <c r="AA29" s="279"/>
      <c r="AB29" s="278"/>
      <c r="AC29" s="374"/>
      <c r="AD29" s="31"/>
      <c r="AE29" s="375"/>
      <c r="AF29" s="30"/>
      <c r="AG29" s="31"/>
    </row>
    <row r="30" spans="2:33" s="152" customFormat="1" ht="9.75" customHeight="1">
      <c r="B30" s="2444"/>
      <c r="C30" s="2444"/>
      <c r="D30" s="2444"/>
      <c r="E30" s="2444"/>
      <c r="F30" s="2444"/>
      <c r="G30" s="2444"/>
      <c r="H30" s="2444"/>
      <c r="I30" s="2444"/>
      <c r="J30" s="2444"/>
      <c r="K30" s="2444"/>
      <c r="L30" s="2444"/>
      <c r="M30" s="2444"/>
      <c r="N30" s="2444"/>
      <c r="O30" s="2444"/>
      <c r="P30" s="2444"/>
      <c r="Q30" s="2444"/>
      <c r="R30" s="2444"/>
      <c r="S30" s="2444"/>
      <c r="T30" s="2444"/>
      <c r="U30" s="2444"/>
      <c r="V30" s="2444"/>
      <c r="W30" s="2444"/>
      <c r="X30" s="2444"/>
      <c r="Y30" s="2444"/>
      <c r="Z30" s="2444"/>
      <c r="AA30" s="2444"/>
      <c r="AB30" s="2444"/>
      <c r="AC30" s="2444"/>
      <c r="AD30" s="2444"/>
      <c r="AE30" s="2444"/>
      <c r="AF30" s="2444"/>
      <c r="AG30" s="2444"/>
    </row>
    <row r="31" spans="2:33" s="152" customFormat="1" ht="9.75" customHeight="1" thickBot="1"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9"/>
      <c r="AF31" s="170"/>
      <c r="AG31" s="167"/>
    </row>
    <row r="32" spans="2:33" s="166" customFormat="1" ht="34.5" customHeight="1" thickBot="1" thickTop="1">
      <c r="B32" s="2360" t="s">
        <v>172</v>
      </c>
      <c r="C32" s="2529"/>
      <c r="D32" s="2529"/>
      <c r="E32" s="2529"/>
      <c r="F32" s="2529"/>
      <c r="G32" s="2361"/>
      <c r="H32" s="2531" t="s">
        <v>100</v>
      </c>
      <c r="I32" s="2532"/>
      <c r="J32" s="2424" t="s">
        <v>177</v>
      </c>
      <c r="K32" s="2425"/>
      <c r="L32" s="2425"/>
      <c r="M32" s="2425"/>
      <c r="N32" s="2425"/>
      <c r="O32" s="2425"/>
      <c r="P32" s="2425"/>
      <c r="Q32" s="2425"/>
      <c r="R32" s="2425"/>
      <c r="S32" s="2425"/>
      <c r="T32" s="2425"/>
      <c r="U32" s="2425"/>
      <c r="V32" s="2425"/>
      <c r="W32" s="2425"/>
      <c r="X32" s="2425"/>
      <c r="Y32" s="2426"/>
      <c r="Z32" s="11" t="s">
        <v>103</v>
      </c>
      <c r="AA32" s="2365" t="s">
        <v>173</v>
      </c>
      <c r="AB32" s="2366"/>
      <c r="AC32" s="7" t="s">
        <v>174</v>
      </c>
      <c r="AD32" s="12"/>
      <c r="AE32" s="2360" t="s">
        <v>84</v>
      </c>
      <c r="AF32" s="2361"/>
      <c r="AG32" s="12"/>
    </row>
    <row r="33" spans="2:33" s="166" customFormat="1" ht="34.5" customHeight="1" thickBot="1">
      <c r="B33" s="2511"/>
      <c r="C33" s="2530"/>
      <c r="D33" s="2530"/>
      <c r="E33" s="2530"/>
      <c r="F33" s="2530"/>
      <c r="G33" s="2512"/>
      <c r="H33" s="2533"/>
      <c r="I33" s="2534"/>
      <c r="J33" s="379" t="s">
        <v>105</v>
      </c>
      <c r="K33" s="1257">
        <v>0</v>
      </c>
      <c r="L33" s="1258">
        <v>22</v>
      </c>
      <c r="M33" s="1258">
        <v>24</v>
      </c>
      <c r="N33" s="1307">
        <v>26</v>
      </c>
      <c r="O33" s="1275">
        <v>28</v>
      </c>
      <c r="P33" s="1276">
        <v>30</v>
      </c>
      <c r="Q33" s="1276">
        <v>32</v>
      </c>
      <c r="R33" s="1276">
        <v>34</v>
      </c>
      <c r="S33" s="1276">
        <v>36</v>
      </c>
      <c r="T33" s="1276">
        <v>38</v>
      </c>
      <c r="U33" s="1276">
        <v>40</v>
      </c>
      <c r="V33" s="1276">
        <v>42</v>
      </c>
      <c r="W33" s="1277">
        <v>44</v>
      </c>
      <c r="X33" s="1257">
        <v>46</v>
      </c>
      <c r="Y33" s="1293" t="s">
        <v>101</v>
      </c>
      <c r="Z33" s="2526" t="s">
        <v>176</v>
      </c>
      <c r="AA33" s="2525" t="s">
        <v>168</v>
      </c>
      <c r="AB33" s="2526"/>
      <c r="AC33" s="2527" t="s">
        <v>175</v>
      </c>
      <c r="AD33" s="14"/>
      <c r="AE33" s="2511"/>
      <c r="AF33" s="2512"/>
      <c r="AG33" s="14"/>
    </row>
    <row r="34" spans="2:33" s="166" customFormat="1" ht="34.5" customHeight="1" thickBot="1">
      <c r="B34" s="2511"/>
      <c r="C34" s="2530"/>
      <c r="D34" s="2530"/>
      <c r="E34" s="2530"/>
      <c r="F34" s="2530"/>
      <c r="G34" s="2512"/>
      <c r="H34" s="2533"/>
      <c r="I34" s="2534"/>
      <c r="J34" s="379" t="s">
        <v>104</v>
      </c>
      <c r="K34" s="1260">
        <f aca="true" t="shared" si="1" ref="K34:X34">K33/3.6</f>
        <v>0</v>
      </c>
      <c r="L34" s="1261">
        <f t="shared" si="1"/>
        <v>6.111111111111111</v>
      </c>
      <c r="M34" s="1261">
        <f t="shared" si="1"/>
        <v>6.666666666666666</v>
      </c>
      <c r="N34" s="1308">
        <f t="shared" si="1"/>
        <v>7.222222222222222</v>
      </c>
      <c r="O34" s="1278">
        <f t="shared" si="1"/>
        <v>7.777777777777778</v>
      </c>
      <c r="P34" s="1279">
        <f t="shared" si="1"/>
        <v>8.333333333333334</v>
      </c>
      <c r="Q34" s="1279">
        <f t="shared" si="1"/>
        <v>8.88888888888889</v>
      </c>
      <c r="R34" s="1279">
        <f t="shared" si="1"/>
        <v>9.444444444444445</v>
      </c>
      <c r="S34" s="1279">
        <f t="shared" si="1"/>
        <v>10</v>
      </c>
      <c r="T34" s="1279">
        <f t="shared" si="1"/>
        <v>10.555555555555555</v>
      </c>
      <c r="U34" s="1279">
        <f t="shared" si="1"/>
        <v>11.11111111111111</v>
      </c>
      <c r="V34" s="1279">
        <f t="shared" si="1"/>
        <v>11.666666666666666</v>
      </c>
      <c r="W34" s="1280">
        <f t="shared" si="1"/>
        <v>12.222222222222221</v>
      </c>
      <c r="X34" s="1260">
        <f t="shared" si="1"/>
        <v>12.777777777777777</v>
      </c>
      <c r="Y34" s="1294" t="s">
        <v>101</v>
      </c>
      <c r="Z34" s="2535"/>
      <c r="AA34" s="2527"/>
      <c r="AB34" s="2528"/>
      <c r="AC34" s="2527"/>
      <c r="AD34" s="14"/>
      <c r="AE34" s="2354"/>
      <c r="AF34" s="2402"/>
      <c r="AG34" s="14"/>
    </row>
    <row r="35" spans="2:33" s="171" customFormat="1" ht="36" customHeight="1">
      <c r="B35" s="908"/>
      <c r="C35" s="1227" t="s">
        <v>178</v>
      </c>
      <c r="D35" s="1228">
        <v>535</v>
      </c>
      <c r="E35" s="1229" t="s">
        <v>117</v>
      </c>
      <c r="F35" s="1229" t="s">
        <v>280</v>
      </c>
      <c r="G35" s="1203"/>
      <c r="H35" s="1230" t="s">
        <v>98</v>
      </c>
      <c r="I35" s="1231">
        <v>2</v>
      </c>
      <c r="J35" s="2520" t="s">
        <v>156</v>
      </c>
      <c r="K35" s="1263">
        <v>20</v>
      </c>
      <c r="L35" s="1264">
        <v>13</v>
      </c>
      <c r="M35" s="1264">
        <v>13</v>
      </c>
      <c r="N35" s="1309">
        <v>12</v>
      </c>
      <c r="O35" s="1281">
        <v>12</v>
      </c>
      <c r="P35" s="1282">
        <v>11</v>
      </c>
      <c r="Q35" s="1282">
        <v>11</v>
      </c>
      <c r="R35" s="1282">
        <v>10</v>
      </c>
      <c r="S35" s="1282">
        <v>10</v>
      </c>
      <c r="T35" s="1282">
        <v>9</v>
      </c>
      <c r="U35" s="1282">
        <v>9</v>
      </c>
      <c r="V35" s="1282">
        <v>8</v>
      </c>
      <c r="W35" s="1283">
        <v>7</v>
      </c>
      <c r="X35" s="1263">
        <v>6</v>
      </c>
      <c r="Y35" s="1295" t="s">
        <v>101</v>
      </c>
      <c r="Z35" s="2522" t="s">
        <v>164</v>
      </c>
      <c r="AA35" s="1245">
        <v>530</v>
      </c>
      <c r="AB35" s="567"/>
      <c r="AC35" s="2140">
        <v>12.1</v>
      </c>
      <c r="AD35" s="756"/>
      <c r="AE35" s="1247">
        <v>490</v>
      </c>
      <c r="AF35" s="758"/>
      <c r="AG35" s="756"/>
    </row>
    <row r="36" spans="2:33" s="171" customFormat="1" ht="36" customHeight="1">
      <c r="B36" s="743"/>
      <c r="C36" s="1232" t="s">
        <v>178</v>
      </c>
      <c r="D36" s="1233">
        <v>535</v>
      </c>
      <c r="E36" s="1234" t="s">
        <v>117</v>
      </c>
      <c r="F36" s="1234" t="s">
        <v>283</v>
      </c>
      <c r="G36" s="746"/>
      <c r="H36" s="777" t="s">
        <v>98</v>
      </c>
      <c r="I36" s="1235">
        <v>3</v>
      </c>
      <c r="J36" s="2520"/>
      <c r="K36" s="1266">
        <v>31</v>
      </c>
      <c r="L36" s="1267">
        <v>21</v>
      </c>
      <c r="M36" s="1267">
        <v>20</v>
      </c>
      <c r="N36" s="1310">
        <v>19</v>
      </c>
      <c r="O36" s="1284">
        <v>18</v>
      </c>
      <c r="P36" s="1285">
        <v>18</v>
      </c>
      <c r="Q36" s="1285">
        <v>17</v>
      </c>
      <c r="R36" s="1285">
        <v>16</v>
      </c>
      <c r="S36" s="1285">
        <v>15</v>
      </c>
      <c r="T36" s="1285">
        <v>14</v>
      </c>
      <c r="U36" s="1285">
        <v>13</v>
      </c>
      <c r="V36" s="1285">
        <v>12</v>
      </c>
      <c r="W36" s="1286">
        <v>11</v>
      </c>
      <c r="X36" s="1266">
        <v>9</v>
      </c>
      <c r="Y36" s="1296" t="s">
        <v>101</v>
      </c>
      <c r="Z36" s="2522"/>
      <c r="AA36" s="1248">
        <v>640</v>
      </c>
      <c r="AB36" s="548"/>
      <c r="AC36" s="2141">
        <v>15.5</v>
      </c>
      <c r="AD36" s="762"/>
      <c r="AE36" s="1250">
        <v>600</v>
      </c>
      <c r="AF36" s="764"/>
      <c r="AG36" s="762"/>
    </row>
    <row r="37" spans="2:33" s="171" customFormat="1" ht="36" customHeight="1">
      <c r="B37" s="850"/>
      <c r="C37" s="1236" t="s">
        <v>178</v>
      </c>
      <c r="D37" s="1237">
        <v>535</v>
      </c>
      <c r="E37" s="1238" t="s">
        <v>117</v>
      </c>
      <c r="F37" s="1238" t="s">
        <v>851</v>
      </c>
      <c r="G37" s="886"/>
      <c r="H37" s="834" t="s">
        <v>98</v>
      </c>
      <c r="I37" s="1239">
        <v>4</v>
      </c>
      <c r="J37" s="2520"/>
      <c r="K37" s="1269">
        <v>40</v>
      </c>
      <c r="L37" s="1270">
        <v>26</v>
      </c>
      <c r="M37" s="1270">
        <v>25</v>
      </c>
      <c r="N37" s="1311">
        <v>24</v>
      </c>
      <c r="O37" s="1287">
        <v>23</v>
      </c>
      <c r="P37" s="1288">
        <v>22</v>
      </c>
      <c r="Q37" s="1288">
        <v>21</v>
      </c>
      <c r="R37" s="1288">
        <v>20</v>
      </c>
      <c r="S37" s="1288">
        <v>19</v>
      </c>
      <c r="T37" s="1288">
        <v>18</v>
      </c>
      <c r="U37" s="1288">
        <v>17</v>
      </c>
      <c r="V37" s="1288">
        <v>16</v>
      </c>
      <c r="W37" s="1289">
        <v>13</v>
      </c>
      <c r="X37" s="1269">
        <v>11</v>
      </c>
      <c r="Y37" s="1297" t="s">
        <v>101</v>
      </c>
      <c r="Z37" s="2522"/>
      <c r="AA37" s="1251">
        <v>750</v>
      </c>
      <c r="AB37" s="551"/>
      <c r="AC37" s="2142">
        <v>18.8</v>
      </c>
      <c r="AD37" s="762"/>
      <c r="AE37" s="1253">
        <v>710</v>
      </c>
      <c r="AF37" s="830"/>
      <c r="AG37" s="762"/>
    </row>
    <row r="38" spans="2:33" s="171" customFormat="1" ht="36" customHeight="1">
      <c r="B38" s="743"/>
      <c r="C38" s="1232" t="s">
        <v>178</v>
      </c>
      <c r="D38" s="1233">
        <v>535</v>
      </c>
      <c r="E38" s="1234" t="s">
        <v>117</v>
      </c>
      <c r="F38" s="1234" t="s">
        <v>852</v>
      </c>
      <c r="G38" s="746"/>
      <c r="H38" s="777" t="s">
        <v>91</v>
      </c>
      <c r="I38" s="1235">
        <v>5.5</v>
      </c>
      <c r="J38" s="2520"/>
      <c r="K38" s="1266">
        <v>49</v>
      </c>
      <c r="L38" s="1267">
        <v>32</v>
      </c>
      <c r="M38" s="1267">
        <v>31</v>
      </c>
      <c r="N38" s="1310">
        <v>30</v>
      </c>
      <c r="O38" s="1284">
        <v>29</v>
      </c>
      <c r="P38" s="1285">
        <v>28</v>
      </c>
      <c r="Q38" s="1285">
        <v>27</v>
      </c>
      <c r="R38" s="1285">
        <v>26</v>
      </c>
      <c r="S38" s="1285">
        <v>25</v>
      </c>
      <c r="T38" s="1285">
        <v>23</v>
      </c>
      <c r="U38" s="1285">
        <v>22</v>
      </c>
      <c r="V38" s="1285">
        <v>20</v>
      </c>
      <c r="W38" s="1286">
        <v>18</v>
      </c>
      <c r="X38" s="1266">
        <v>15</v>
      </c>
      <c r="Y38" s="1296" t="s">
        <v>101</v>
      </c>
      <c r="Z38" s="2522"/>
      <c r="AA38" s="1248">
        <v>860</v>
      </c>
      <c r="AB38" s="548"/>
      <c r="AC38" s="2141">
        <v>22.2</v>
      </c>
      <c r="AD38" s="762"/>
      <c r="AE38" s="1250">
        <v>820</v>
      </c>
      <c r="AF38" s="764"/>
      <c r="AG38" s="762"/>
    </row>
    <row r="39" spans="2:33" s="171" customFormat="1" ht="36" customHeight="1">
      <c r="B39" s="850"/>
      <c r="C39" s="1236" t="s">
        <v>178</v>
      </c>
      <c r="D39" s="1237">
        <v>535</v>
      </c>
      <c r="E39" s="1238" t="s">
        <v>117</v>
      </c>
      <c r="F39" s="1238" t="s">
        <v>853</v>
      </c>
      <c r="G39" s="886"/>
      <c r="H39" s="834" t="s">
        <v>102</v>
      </c>
      <c r="I39" s="1239">
        <v>7.5</v>
      </c>
      <c r="J39" s="2520"/>
      <c r="K39" s="1269">
        <v>60</v>
      </c>
      <c r="L39" s="1270">
        <v>39</v>
      </c>
      <c r="M39" s="1270">
        <v>38</v>
      </c>
      <c r="N39" s="1311">
        <v>37</v>
      </c>
      <c r="O39" s="1287">
        <v>36</v>
      </c>
      <c r="P39" s="1288">
        <v>35</v>
      </c>
      <c r="Q39" s="1288">
        <v>34</v>
      </c>
      <c r="R39" s="1288">
        <v>33</v>
      </c>
      <c r="S39" s="1288">
        <v>31</v>
      </c>
      <c r="T39" s="1288">
        <v>30</v>
      </c>
      <c r="U39" s="1288">
        <v>28</v>
      </c>
      <c r="V39" s="1288">
        <v>25</v>
      </c>
      <c r="W39" s="1289">
        <v>23</v>
      </c>
      <c r="X39" s="1269">
        <v>20</v>
      </c>
      <c r="Y39" s="1297" t="s">
        <v>101</v>
      </c>
      <c r="Z39" s="2522"/>
      <c r="AA39" s="1251">
        <v>970</v>
      </c>
      <c r="AB39" s="551"/>
      <c r="AC39" s="2142">
        <v>25.5</v>
      </c>
      <c r="AD39" s="762"/>
      <c r="AE39" s="1253">
        <v>930</v>
      </c>
      <c r="AF39" s="830"/>
      <c r="AG39" s="762"/>
    </row>
    <row r="40" spans="2:33" s="171" customFormat="1" ht="36" customHeight="1">
      <c r="B40" s="743"/>
      <c r="C40" s="1232" t="s">
        <v>178</v>
      </c>
      <c r="D40" s="1233">
        <v>535</v>
      </c>
      <c r="E40" s="1234" t="s">
        <v>117</v>
      </c>
      <c r="F40" s="1234" t="s">
        <v>854</v>
      </c>
      <c r="G40" s="746"/>
      <c r="H40" s="777" t="s">
        <v>102</v>
      </c>
      <c r="I40" s="1235">
        <v>7.5</v>
      </c>
      <c r="J40" s="2520"/>
      <c r="K40" s="1266">
        <v>70</v>
      </c>
      <c r="L40" s="1267">
        <v>46</v>
      </c>
      <c r="M40" s="1267">
        <v>44</v>
      </c>
      <c r="N40" s="1310">
        <v>43</v>
      </c>
      <c r="O40" s="1284">
        <v>42</v>
      </c>
      <c r="P40" s="1285">
        <v>41</v>
      </c>
      <c r="Q40" s="1285">
        <v>40</v>
      </c>
      <c r="R40" s="1285">
        <v>39</v>
      </c>
      <c r="S40" s="1285">
        <v>37</v>
      </c>
      <c r="T40" s="1285">
        <v>35</v>
      </c>
      <c r="U40" s="1285">
        <v>33</v>
      </c>
      <c r="V40" s="1285">
        <v>30</v>
      </c>
      <c r="W40" s="1286">
        <v>26</v>
      </c>
      <c r="X40" s="1266">
        <v>23</v>
      </c>
      <c r="Y40" s="1296" t="s">
        <v>101</v>
      </c>
      <c r="Z40" s="2522"/>
      <c r="AA40" s="1248">
        <v>1080</v>
      </c>
      <c r="AB40" s="548"/>
      <c r="AC40" s="2141">
        <v>28.9</v>
      </c>
      <c r="AD40" s="762"/>
      <c r="AE40" s="1250">
        <v>1040</v>
      </c>
      <c r="AF40" s="764"/>
      <c r="AG40" s="762"/>
    </row>
    <row r="41" spans="2:33" s="171" customFormat="1" ht="36" customHeight="1">
      <c r="B41" s="850"/>
      <c r="C41" s="1236" t="s">
        <v>178</v>
      </c>
      <c r="D41" s="1237">
        <v>535</v>
      </c>
      <c r="E41" s="1238" t="s">
        <v>117</v>
      </c>
      <c r="F41" s="1238" t="s">
        <v>855</v>
      </c>
      <c r="G41" s="886"/>
      <c r="H41" s="834" t="s">
        <v>102</v>
      </c>
      <c r="I41" s="1239">
        <v>10</v>
      </c>
      <c r="J41" s="2520"/>
      <c r="K41" s="1269">
        <v>78</v>
      </c>
      <c r="L41" s="1270">
        <v>51</v>
      </c>
      <c r="M41" s="1270">
        <v>50</v>
      </c>
      <c r="N41" s="1311">
        <v>48</v>
      </c>
      <c r="O41" s="1287">
        <v>47</v>
      </c>
      <c r="P41" s="1288">
        <v>46</v>
      </c>
      <c r="Q41" s="1288">
        <v>45</v>
      </c>
      <c r="R41" s="1288">
        <v>42</v>
      </c>
      <c r="S41" s="1288">
        <v>41</v>
      </c>
      <c r="T41" s="1288">
        <v>38</v>
      </c>
      <c r="U41" s="1288">
        <v>35</v>
      </c>
      <c r="V41" s="1288">
        <v>33</v>
      </c>
      <c r="W41" s="1289">
        <v>29</v>
      </c>
      <c r="X41" s="1269">
        <v>24</v>
      </c>
      <c r="Y41" s="1297" t="s">
        <v>101</v>
      </c>
      <c r="Z41" s="2522"/>
      <c r="AA41" s="1251">
        <v>1190</v>
      </c>
      <c r="AB41" s="551"/>
      <c r="AC41" s="2142">
        <v>32.2</v>
      </c>
      <c r="AD41" s="762"/>
      <c r="AE41" s="1253">
        <v>1150</v>
      </c>
      <c r="AF41" s="830"/>
      <c r="AG41" s="762"/>
    </row>
    <row r="42" spans="2:33" s="171" customFormat="1" ht="36" customHeight="1">
      <c r="B42" s="743"/>
      <c r="C42" s="1232" t="s">
        <v>178</v>
      </c>
      <c r="D42" s="1233">
        <v>535</v>
      </c>
      <c r="E42" s="1234" t="s">
        <v>117</v>
      </c>
      <c r="F42" s="1234" t="s">
        <v>856</v>
      </c>
      <c r="G42" s="746"/>
      <c r="H42" s="777" t="s">
        <v>102</v>
      </c>
      <c r="I42" s="1235">
        <v>10</v>
      </c>
      <c r="J42" s="2520"/>
      <c r="K42" s="1266">
        <v>87</v>
      </c>
      <c r="L42" s="1267">
        <v>57</v>
      </c>
      <c r="M42" s="1267">
        <v>56</v>
      </c>
      <c r="N42" s="1310">
        <v>54</v>
      </c>
      <c r="O42" s="1284">
        <v>53</v>
      </c>
      <c r="P42" s="1285">
        <v>51</v>
      </c>
      <c r="Q42" s="1285">
        <v>50</v>
      </c>
      <c r="R42" s="1285">
        <v>48</v>
      </c>
      <c r="S42" s="1285">
        <v>46</v>
      </c>
      <c r="T42" s="1285">
        <v>42</v>
      </c>
      <c r="U42" s="1285">
        <v>39</v>
      </c>
      <c r="V42" s="1285">
        <v>37</v>
      </c>
      <c r="W42" s="1286">
        <v>33</v>
      </c>
      <c r="X42" s="1266">
        <v>27</v>
      </c>
      <c r="Y42" s="1296" t="s">
        <v>101</v>
      </c>
      <c r="Z42" s="2522"/>
      <c r="AA42" s="1248">
        <v>1300</v>
      </c>
      <c r="AB42" s="548"/>
      <c r="AC42" s="2141">
        <v>35.6</v>
      </c>
      <c r="AD42" s="762"/>
      <c r="AE42" s="1250">
        <v>1260</v>
      </c>
      <c r="AF42" s="764"/>
      <c r="AG42" s="762"/>
    </row>
    <row r="43" spans="2:33" s="171" customFormat="1" ht="36" customHeight="1">
      <c r="B43" s="850"/>
      <c r="C43" s="1236" t="s">
        <v>178</v>
      </c>
      <c r="D43" s="1237">
        <v>535</v>
      </c>
      <c r="E43" s="1238" t="s">
        <v>117</v>
      </c>
      <c r="F43" s="1238" t="s">
        <v>119</v>
      </c>
      <c r="G43" s="886"/>
      <c r="H43" s="834" t="s">
        <v>102</v>
      </c>
      <c r="I43" s="1239">
        <v>10</v>
      </c>
      <c r="J43" s="2520"/>
      <c r="K43" s="1269">
        <v>97</v>
      </c>
      <c r="L43" s="1270">
        <v>64</v>
      </c>
      <c r="M43" s="1270">
        <v>62</v>
      </c>
      <c r="N43" s="1311">
        <v>60</v>
      </c>
      <c r="O43" s="1287">
        <v>59</v>
      </c>
      <c r="P43" s="1288">
        <v>57</v>
      </c>
      <c r="Q43" s="1288">
        <v>56</v>
      </c>
      <c r="R43" s="1288">
        <v>53</v>
      </c>
      <c r="S43" s="1288">
        <v>51</v>
      </c>
      <c r="T43" s="1288">
        <v>47</v>
      </c>
      <c r="U43" s="1288">
        <v>44</v>
      </c>
      <c r="V43" s="1288">
        <v>41</v>
      </c>
      <c r="W43" s="1289">
        <v>37</v>
      </c>
      <c r="X43" s="1269">
        <v>30</v>
      </c>
      <c r="Y43" s="1297" t="s">
        <v>101</v>
      </c>
      <c r="Z43" s="2522"/>
      <c r="AA43" s="1251">
        <v>1410</v>
      </c>
      <c r="AB43" s="551"/>
      <c r="AC43" s="2142">
        <v>38.9</v>
      </c>
      <c r="AD43" s="762"/>
      <c r="AE43" s="1253">
        <v>1370</v>
      </c>
      <c r="AF43" s="830"/>
      <c r="AG43" s="762"/>
    </row>
    <row r="44" spans="2:33" s="171" customFormat="1" ht="36" customHeight="1">
      <c r="B44" s="743"/>
      <c r="C44" s="1232" t="s">
        <v>178</v>
      </c>
      <c r="D44" s="1233">
        <v>535</v>
      </c>
      <c r="E44" s="1234" t="s">
        <v>117</v>
      </c>
      <c r="F44" s="1234" t="s">
        <v>141</v>
      </c>
      <c r="G44" s="746"/>
      <c r="H44" s="777" t="s">
        <v>102</v>
      </c>
      <c r="I44" s="1235">
        <v>12.5</v>
      </c>
      <c r="J44" s="2520"/>
      <c r="K44" s="1266">
        <v>102</v>
      </c>
      <c r="L44" s="1267">
        <v>67</v>
      </c>
      <c r="M44" s="1267">
        <v>65</v>
      </c>
      <c r="N44" s="1310">
        <v>63</v>
      </c>
      <c r="O44" s="1284">
        <v>62</v>
      </c>
      <c r="P44" s="1285">
        <v>59</v>
      </c>
      <c r="Q44" s="1285">
        <v>57</v>
      </c>
      <c r="R44" s="1285">
        <v>54</v>
      </c>
      <c r="S44" s="1285">
        <v>52</v>
      </c>
      <c r="T44" s="1285">
        <v>49</v>
      </c>
      <c r="U44" s="1285">
        <v>45</v>
      </c>
      <c r="V44" s="1285">
        <v>42</v>
      </c>
      <c r="W44" s="1286">
        <v>38</v>
      </c>
      <c r="X44" s="1266">
        <v>31</v>
      </c>
      <c r="Y44" s="1296" t="s">
        <v>101</v>
      </c>
      <c r="Z44" s="2522"/>
      <c r="AA44" s="1248">
        <v>1520</v>
      </c>
      <c r="AB44" s="548"/>
      <c r="AC44" s="2141">
        <v>42.3</v>
      </c>
      <c r="AD44" s="762"/>
      <c r="AE44" s="1250">
        <v>1480</v>
      </c>
      <c r="AF44" s="764"/>
      <c r="AG44" s="762"/>
    </row>
    <row r="45" spans="2:33" s="171" customFormat="1" ht="36" customHeight="1">
      <c r="B45" s="850"/>
      <c r="C45" s="1236" t="s">
        <v>178</v>
      </c>
      <c r="D45" s="1237">
        <v>535</v>
      </c>
      <c r="E45" s="1238" t="s">
        <v>117</v>
      </c>
      <c r="F45" s="1238" t="s">
        <v>165</v>
      </c>
      <c r="G45" s="886"/>
      <c r="H45" s="834" t="s">
        <v>102</v>
      </c>
      <c r="I45" s="1239">
        <v>12.5</v>
      </c>
      <c r="J45" s="2520"/>
      <c r="K45" s="1269">
        <v>111</v>
      </c>
      <c r="L45" s="1270">
        <v>73</v>
      </c>
      <c r="M45" s="1270">
        <v>71</v>
      </c>
      <c r="N45" s="1311">
        <v>69</v>
      </c>
      <c r="O45" s="1287">
        <v>67</v>
      </c>
      <c r="P45" s="1288">
        <v>65</v>
      </c>
      <c r="Q45" s="1288">
        <v>62</v>
      </c>
      <c r="R45" s="1288">
        <v>59</v>
      </c>
      <c r="S45" s="1288">
        <v>57</v>
      </c>
      <c r="T45" s="1288">
        <v>53</v>
      </c>
      <c r="U45" s="1288">
        <v>49</v>
      </c>
      <c r="V45" s="1288">
        <v>45</v>
      </c>
      <c r="W45" s="1289">
        <v>39</v>
      </c>
      <c r="X45" s="1269">
        <v>33</v>
      </c>
      <c r="Y45" s="1297" t="s">
        <v>101</v>
      </c>
      <c r="Z45" s="2522"/>
      <c r="AA45" s="1251">
        <v>1630</v>
      </c>
      <c r="AB45" s="551"/>
      <c r="AC45" s="2142">
        <v>45.6</v>
      </c>
      <c r="AD45" s="762"/>
      <c r="AE45" s="1253">
        <v>1590</v>
      </c>
      <c r="AF45" s="830"/>
      <c r="AG45" s="762"/>
    </row>
    <row r="46" spans="2:33" s="171" customFormat="1" ht="36" customHeight="1">
      <c r="B46" s="743"/>
      <c r="C46" s="1232" t="s">
        <v>178</v>
      </c>
      <c r="D46" s="1233">
        <v>535</v>
      </c>
      <c r="E46" s="1234" t="s">
        <v>117</v>
      </c>
      <c r="F46" s="1234" t="s">
        <v>120</v>
      </c>
      <c r="G46" s="746"/>
      <c r="H46" s="777" t="s">
        <v>102</v>
      </c>
      <c r="I46" s="1235">
        <v>15</v>
      </c>
      <c r="J46" s="2520"/>
      <c r="K46" s="1266">
        <v>123</v>
      </c>
      <c r="L46" s="1267">
        <v>81</v>
      </c>
      <c r="M46" s="1267">
        <v>79</v>
      </c>
      <c r="N46" s="1310">
        <v>77</v>
      </c>
      <c r="O46" s="1284">
        <v>76</v>
      </c>
      <c r="P46" s="1285">
        <v>73</v>
      </c>
      <c r="Q46" s="1285">
        <v>71</v>
      </c>
      <c r="R46" s="1285">
        <v>67</v>
      </c>
      <c r="S46" s="1285">
        <v>64</v>
      </c>
      <c r="T46" s="1285">
        <v>60</v>
      </c>
      <c r="U46" s="1285">
        <v>56</v>
      </c>
      <c r="V46" s="1285">
        <v>50</v>
      </c>
      <c r="W46" s="1286">
        <v>45</v>
      </c>
      <c r="X46" s="1266">
        <v>38</v>
      </c>
      <c r="Y46" s="1296" t="s">
        <v>101</v>
      </c>
      <c r="Z46" s="2522"/>
      <c r="AA46" s="1248">
        <v>1740</v>
      </c>
      <c r="AB46" s="548"/>
      <c r="AC46" s="2141">
        <v>49</v>
      </c>
      <c r="AD46" s="762"/>
      <c r="AE46" s="1250">
        <v>1700</v>
      </c>
      <c r="AF46" s="764"/>
      <c r="AG46" s="762"/>
    </row>
    <row r="47" spans="2:33" s="171" customFormat="1" ht="36" customHeight="1">
      <c r="B47" s="850"/>
      <c r="C47" s="1236" t="s">
        <v>178</v>
      </c>
      <c r="D47" s="1237">
        <v>535</v>
      </c>
      <c r="E47" s="1238" t="s">
        <v>117</v>
      </c>
      <c r="F47" s="1238" t="s">
        <v>126</v>
      </c>
      <c r="G47" s="886"/>
      <c r="H47" s="834" t="s">
        <v>102</v>
      </c>
      <c r="I47" s="1239">
        <v>15</v>
      </c>
      <c r="J47" s="2520"/>
      <c r="K47" s="1269">
        <v>133</v>
      </c>
      <c r="L47" s="1270">
        <v>88</v>
      </c>
      <c r="M47" s="1270">
        <v>85</v>
      </c>
      <c r="N47" s="1311">
        <v>83</v>
      </c>
      <c r="O47" s="1287">
        <v>81</v>
      </c>
      <c r="P47" s="1288">
        <v>79</v>
      </c>
      <c r="Q47" s="1288">
        <v>76</v>
      </c>
      <c r="R47" s="1288">
        <v>72</v>
      </c>
      <c r="S47" s="1288">
        <v>69</v>
      </c>
      <c r="T47" s="1288">
        <v>65</v>
      </c>
      <c r="U47" s="1288">
        <v>60</v>
      </c>
      <c r="V47" s="1288">
        <v>54</v>
      </c>
      <c r="W47" s="1289">
        <v>49</v>
      </c>
      <c r="X47" s="1269">
        <v>41</v>
      </c>
      <c r="Y47" s="1297" t="s">
        <v>101</v>
      </c>
      <c r="Z47" s="2522"/>
      <c r="AA47" s="1251">
        <v>1850</v>
      </c>
      <c r="AB47" s="551"/>
      <c r="AC47" s="2142">
        <v>52.3</v>
      </c>
      <c r="AD47" s="762"/>
      <c r="AE47" s="1253">
        <v>1810</v>
      </c>
      <c r="AF47" s="830"/>
      <c r="AG47" s="762"/>
    </row>
    <row r="48" spans="2:33" s="171" customFormat="1" ht="36" customHeight="1">
      <c r="B48" s="743"/>
      <c r="C48" s="1232" t="s">
        <v>178</v>
      </c>
      <c r="D48" s="1233">
        <v>535</v>
      </c>
      <c r="E48" s="1234" t="s">
        <v>117</v>
      </c>
      <c r="F48" s="1234" t="s">
        <v>147</v>
      </c>
      <c r="G48" s="746"/>
      <c r="H48" s="777" t="s">
        <v>102</v>
      </c>
      <c r="I48" s="1235">
        <v>15</v>
      </c>
      <c r="J48" s="2520"/>
      <c r="K48" s="1266">
        <v>142</v>
      </c>
      <c r="L48" s="1267">
        <v>94</v>
      </c>
      <c r="M48" s="1267">
        <v>91</v>
      </c>
      <c r="N48" s="1310">
        <v>89</v>
      </c>
      <c r="O48" s="1284">
        <v>87</v>
      </c>
      <c r="P48" s="1285">
        <v>84</v>
      </c>
      <c r="Q48" s="1285">
        <v>82</v>
      </c>
      <c r="R48" s="1285">
        <v>77</v>
      </c>
      <c r="S48" s="1285">
        <v>74</v>
      </c>
      <c r="T48" s="1285">
        <v>69</v>
      </c>
      <c r="U48" s="1285">
        <v>64</v>
      </c>
      <c r="V48" s="1285">
        <v>58</v>
      </c>
      <c r="W48" s="1286">
        <v>52</v>
      </c>
      <c r="X48" s="1266">
        <v>44</v>
      </c>
      <c r="Y48" s="1296" t="s">
        <v>101</v>
      </c>
      <c r="Z48" s="2522"/>
      <c r="AA48" s="1248">
        <v>1960</v>
      </c>
      <c r="AB48" s="548"/>
      <c r="AC48" s="2141">
        <v>55.7</v>
      </c>
      <c r="AD48" s="762"/>
      <c r="AE48" s="1250">
        <v>1920</v>
      </c>
      <c r="AF48" s="764"/>
      <c r="AG48" s="762"/>
    </row>
    <row r="49" spans="2:33" s="171" customFormat="1" ht="36" customHeight="1">
      <c r="B49" s="850"/>
      <c r="C49" s="1236" t="s">
        <v>178</v>
      </c>
      <c r="D49" s="1237">
        <v>535</v>
      </c>
      <c r="E49" s="1238" t="s">
        <v>117</v>
      </c>
      <c r="F49" s="1238" t="s">
        <v>139</v>
      </c>
      <c r="G49" s="886"/>
      <c r="H49" s="834" t="s">
        <v>102</v>
      </c>
      <c r="I49" s="1239">
        <v>17.5</v>
      </c>
      <c r="J49" s="2520"/>
      <c r="K49" s="1269">
        <v>152</v>
      </c>
      <c r="L49" s="1270">
        <v>101</v>
      </c>
      <c r="M49" s="1270">
        <v>98</v>
      </c>
      <c r="N49" s="1311">
        <v>95</v>
      </c>
      <c r="O49" s="1287">
        <v>94</v>
      </c>
      <c r="P49" s="1288">
        <v>91</v>
      </c>
      <c r="Q49" s="1288">
        <v>88</v>
      </c>
      <c r="R49" s="1288">
        <v>83</v>
      </c>
      <c r="S49" s="1288">
        <v>80</v>
      </c>
      <c r="T49" s="1288">
        <v>75</v>
      </c>
      <c r="U49" s="1288">
        <v>69</v>
      </c>
      <c r="V49" s="1288">
        <v>63</v>
      </c>
      <c r="W49" s="1289">
        <v>56</v>
      </c>
      <c r="X49" s="1269">
        <v>45</v>
      </c>
      <c r="Y49" s="1297" t="s">
        <v>101</v>
      </c>
      <c r="Z49" s="2522"/>
      <c r="AA49" s="1251">
        <v>2070</v>
      </c>
      <c r="AB49" s="551"/>
      <c r="AC49" s="2142">
        <v>59</v>
      </c>
      <c r="AD49" s="762"/>
      <c r="AE49" s="1253">
        <v>2030</v>
      </c>
      <c r="AF49" s="830"/>
      <c r="AG49" s="762"/>
    </row>
    <row r="50" spans="2:33" s="171" customFormat="1" ht="36" customHeight="1">
      <c r="B50" s="743"/>
      <c r="C50" s="1232" t="s">
        <v>178</v>
      </c>
      <c r="D50" s="1233">
        <v>535</v>
      </c>
      <c r="E50" s="1234" t="s">
        <v>117</v>
      </c>
      <c r="F50" s="1234" t="s">
        <v>128</v>
      </c>
      <c r="G50" s="746"/>
      <c r="H50" s="777" t="s">
        <v>102</v>
      </c>
      <c r="I50" s="1235">
        <v>17.5</v>
      </c>
      <c r="J50" s="2520"/>
      <c r="K50" s="1266">
        <v>162</v>
      </c>
      <c r="L50" s="1267">
        <v>107</v>
      </c>
      <c r="M50" s="1267">
        <v>105</v>
      </c>
      <c r="N50" s="1310">
        <v>101</v>
      </c>
      <c r="O50" s="1284">
        <v>100</v>
      </c>
      <c r="P50" s="1285">
        <v>96</v>
      </c>
      <c r="Q50" s="1285">
        <v>94</v>
      </c>
      <c r="R50" s="1285">
        <v>89</v>
      </c>
      <c r="S50" s="1285">
        <v>85</v>
      </c>
      <c r="T50" s="1285">
        <v>80</v>
      </c>
      <c r="U50" s="1285">
        <v>73</v>
      </c>
      <c r="V50" s="1285">
        <v>67</v>
      </c>
      <c r="W50" s="1286">
        <v>59</v>
      </c>
      <c r="X50" s="1266">
        <v>48</v>
      </c>
      <c r="Y50" s="1296" t="s">
        <v>101</v>
      </c>
      <c r="Z50" s="2522"/>
      <c r="AA50" s="1248">
        <v>2180</v>
      </c>
      <c r="AB50" s="548"/>
      <c r="AC50" s="2141">
        <v>62.4</v>
      </c>
      <c r="AD50" s="762"/>
      <c r="AE50" s="1250">
        <v>2140</v>
      </c>
      <c r="AF50" s="764"/>
      <c r="AG50" s="762"/>
    </row>
    <row r="51" spans="2:33" s="171" customFormat="1" ht="36" customHeight="1">
      <c r="B51" s="850"/>
      <c r="C51" s="1236" t="s">
        <v>178</v>
      </c>
      <c r="D51" s="1237">
        <v>535</v>
      </c>
      <c r="E51" s="1238" t="s">
        <v>117</v>
      </c>
      <c r="F51" s="1238" t="s">
        <v>148</v>
      </c>
      <c r="G51" s="886"/>
      <c r="H51" s="834" t="s">
        <v>102</v>
      </c>
      <c r="I51" s="1239">
        <v>20</v>
      </c>
      <c r="J51" s="2520"/>
      <c r="K51" s="1269">
        <v>167</v>
      </c>
      <c r="L51" s="1270">
        <v>111</v>
      </c>
      <c r="M51" s="1270">
        <v>108</v>
      </c>
      <c r="N51" s="1311">
        <v>105</v>
      </c>
      <c r="O51" s="1287">
        <v>102</v>
      </c>
      <c r="P51" s="1288">
        <v>99</v>
      </c>
      <c r="Q51" s="1288">
        <v>95</v>
      </c>
      <c r="R51" s="1288">
        <v>91</v>
      </c>
      <c r="S51" s="1288">
        <v>86</v>
      </c>
      <c r="T51" s="1288">
        <v>81</v>
      </c>
      <c r="U51" s="1288">
        <v>75</v>
      </c>
      <c r="V51" s="1288">
        <v>68</v>
      </c>
      <c r="W51" s="1289">
        <v>60</v>
      </c>
      <c r="X51" s="1269">
        <v>50</v>
      </c>
      <c r="Y51" s="1297" t="s">
        <v>101</v>
      </c>
      <c r="Z51" s="2522"/>
      <c r="AA51" s="1251">
        <v>2290</v>
      </c>
      <c r="AB51" s="551"/>
      <c r="AC51" s="2142">
        <v>65.7</v>
      </c>
      <c r="AD51" s="762"/>
      <c r="AE51" s="1253">
        <v>2250</v>
      </c>
      <c r="AF51" s="830"/>
      <c r="AG51" s="762"/>
    </row>
    <row r="52" spans="2:33" s="171" customFormat="1" ht="36" customHeight="1">
      <c r="B52" s="743"/>
      <c r="C52" s="1232" t="s">
        <v>178</v>
      </c>
      <c r="D52" s="1233">
        <v>535</v>
      </c>
      <c r="E52" s="1234" t="s">
        <v>117</v>
      </c>
      <c r="F52" s="1234" t="s">
        <v>146</v>
      </c>
      <c r="G52" s="746"/>
      <c r="H52" s="777" t="s">
        <v>102</v>
      </c>
      <c r="I52" s="1235">
        <v>20</v>
      </c>
      <c r="J52" s="2520"/>
      <c r="K52" s="1266">
        <v>177</v>
      </c>
      <c r="L52" s="1267">
        <v>117</v>
      </c>
      <c r="M52" s="1267">
        <v>114</v>
      </c>
      <c r="N52" s="1310">
        <v>110</v>
      </c>
      <c r="O52" s="1284">
        <v>108</v>
      </c>
      <c r="P52" s="1285">
        <v>105</v>
      </c>
      <c r="Q52" s="1285">
        <v>101</v>
      </c>
      <c r="R52" s="1285">
        <v>96</v>
      </c>
      <c r="S52" s="1285">
        <v>91</v>
      </c>
      <c r="T52" s="1285">
        <v>85</v>
      </c>
      <c r="U52" s="1285">
        <v>79</v>
      </c>
      <c r="V52" s="1285">
        <v>72</v>
      </c>
      <c r="W52" s="1286">
        <v>63</v>
      </c>
      <c r="X52" s="1266">
        <v>53</v>
      </c>
      <c r="Y52" s="1296" t="s">
        <v>101</v>
      </c>
      <c r="Z52" s="2522"/>
      <c r="AA52" s="1248">
        <v>2400</v>
      </c>
      <c r="AB52" s="548"/>
      <c r="AC52" s="2141">
        <v>69.1</v>
      </c>
      <c r="AD52" s="762"/>
      <c r="AE52" s="1250">
        <v>2360</v>
      </c>
      <c r="AF52" s="764"/>
      <c r="AG52" s="762"/>
    </row>
    <row r="53" spans="2:33" s="171" customFormat="1" ht="36" customHeight="1" thickBot="1">
      <c r="B53" s="748"/>
      <c r="C53" s="1299" t="s">
        <v>178</v>
      </c>
      <c r="D53" s="1300">
        <v>535</v>
      </c>
      <c r="E53" s="1301" t="s">
        <v>117</v>
      </c>
      <c r="F53" s="1301" t="s">
        <v>121</v>
      </c>
      <c r="G53" s="751"/>
      <c r="H53" s="1302" t="s">
        <v>102</v>
      </c>
      <c r="I53" s="1303">
        <v>20</v>
      </c>
      <c r="J53" s="2521"/>
      <c r="K53" s="1312">
        <v>186</v>
      </c>
      <c r="L53" s="1313">
        <v>123</v>
      </c>
      <c r="M53" s="1313">
        <v>120</v>
      </c>
      <c r="N53" s="1314">
        <v>116</v>
      </c>
      <c r="O53" s="1315">
        <v>113</v>
      </c>
      <c r="P53" s="1316">
        <v>110</v>
      </c>
      <c r="Q53" s="1316">
        <v>106</v>
      </c>
      <c r="R53" s="1316">
        <v>101</v>
      </c>
      <c r="S53" s="1316">
        <v>96</v>
      </c>
      <c r="T53" s="1316">
        <v>90</v>
      </c>
      <c r="U53" s="1316">
        <v>84</v>
      </c>
      <c r="V53" s="1316">
        <v>75</v>
      </c>
      <c r="W53" s="1317">
        <v>66</v>
      </c>
      <c r="X53" s="1312">
        <v>56</v>
      </c>
      <c r="Y53" s="1318" t="s">
        <v>101</v>
      </c>
      <c r="Z53" s="2523"/>
      <c r="AA53" s="1304">
        <v>2510</v>
      </c>
      <c r="AB53" s="553"/>
      <c r="AC53" s="2144">
        <v>72.4</v>
      </c>
      <c r="AD53" s="768"/>
      <c r="AE53" s="1306">
        <v>2470</v>
      </c>
      <c r="AF53" s="770"/>
      <c r="AG53" s="906"/>
    </row>
    <row r="54" spans="2:33" s="171" customFormat="1" ht="30" customHeight="1">
      <c r="B54" s="28"/>
      <c r="C54" s="269"/>
      <c r="D54" s="315"/>
      <c r="E54" s="289"/>
      <c r="F54" s="289"/>
      <c r="G54" s="30"/>
      <c r="H54" s="278"/>
      <c r="I54" s="316"/>
      <c r="J54" s="335"/>
      <c r="K54" s="316"/>
      <c r="L54" s="316"/>
      <c r="M54" s="316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16"/>
      <c r="Y54" s="316"/>
      <c r="Z54" s="99"/>
      <c r="AA54" s="279"/>
      <c r="AB54" s="278"/>
      <c r="AC54" s="374"/>
      <c r="AD54" s="31"/>
      <c r="AE54" s="375"/>
      <c r="AF54" s="30"/>
      <c r="AG54" s="31"/>
    </row>
    <row r="55" spans="2:33" s="171" customFormat="1" ht="30" customHeight="1">
      <c r="B55" s="28"/>
      <c r="C55" s="269"/>
      <c r="D55" s="315"/>
      <c r="E55" s="289"/>
      <c r="F55" s="289"/>
      <c r="G55" s="30"/>
      <c r="H55" s="278"/>
      <c r="I55" s="316"/>
      <c r="J55" s="335"/>
      <c r="K55" s="316"/>
      <c r="L55" s="316"/>
      <c r="M55" s="316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16"/>
      <c r="Y55" s="316"/>
      <c r="Z55" s="99"/>
      <c r="AA55" s="279"/>
      <c r="AB55" s="278"/>
      <c r="AC55" s="374"/>
      <c r="AD55" s="31"/>
      <c r="AE55" s="375"/>
      <c r="AF55" s="30"/>
      <c r="AG55" s="31"/>
    </row>
    <row r="56" spans="2:33" s="152" customFormat="1" ht="9.75" customHeight="1">
      <c r="B56" s="2444"/>
      <c r="C56" s="2444"/>
      <c r="D56" s="2444"/>
      <c r="E56" s="2444"/>
      <c r="F56" s="2444"/>
      <c r="G56" s="2444"/>
      <c r="H56" s="2444"/>
      <c r="I56" s="2444"/>
      <c r="J56" s="2444"/>
      <c r="K56" s="2444"/>
      <c r="L56" s="2444"/>
      <c r="M56" s="2444"/>
      <c r="N56" s="2444"/>
      <c r="O56" s="2444"/>
      <c r="P56" s="2444"/>
      <c r="Q56" s="2444"/>
      <c r="R56" s="2444"/>
      <c r="S56" s="2444"/>
      <c r="T56" s="2444"/>
      <c r="U56" s="2444"/>
      <c r="V56" s="2444"/>
      <c r="W56" s="2444"/>
      <c r="X56" s="2444"/>
      <c r="Y56" s="2444"/>
      <c r="Z56" s="2444"/>
      <c r="AA56" s="2444"/>
      <c r="AB56" s="2444"/>
      <c r="AC56" s="2444"/>
      <c r="AD56" s="2444"/>
      <c r="AE56" s="2444"/>
      <c r="AF56" s="2444"/>
      <c r="AG56" s="2444"/>
    </row>
    <row r="57" spans="2:33" s="152" customFormat="1" ht="9.75" customHeight="1" thickBot="1"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9"/>
      <c r="AF57" s="170"/>
      <c r="AG57" s="167"/>
    </row>
    <row r="58" spans="2:33" s="166" customFormat="1" ht="34.5" customHeight="1" thickBot="1" thickTop="1">
      <c r="B58" s="2360" t="s">
        <v>172</v>
      </c>
      <c r="C58" s="2529"/>
      <c r="D58" s="2529"/>
      <c r="E58" s="2529"/>
      <c r="F58" s="2529"/>
      <c r="G58" s="2361"/>
      <c r="H58" s="2531" t="s">
        <v>100</v>
      </c>
      <c r="I58" s="2532"/>
      <c r="J58" s="2424" t="s">
        <v>177</v>
      </c>
      <c r="K58" s="2425"/>
      <c r="L58" s="2425"/>
      <c r="M58" s="2425"/>
      <c r="N58" s="2425"/>
      <c r="O58" s="2425"/>
      <c r="P58" s="2425"/>
      <c r="Q58" s="2425"/>
      <c r="R58" s="2425"/>
      <c r="S58" s="2425"/>
      <c r="T58" s="2425"/>
      <c r="U58" s="2425"/>
      <c r="V58" s="2425"/>
      <c r="W58" s="2425"/>
      <c r="X58" s="2425"/>
      <c r="Y58" s="2426"/>
      <c r="Z58" s="11" t="s">
        <v>103</v>
      </c>
      <c r="AA58" s="2365" t="s">
        <v>173</v>
      </c>
      <c r="AB58" s="2366"/>
      <c r="AC58" s="7" t="s">
        <v>174</v>
      </c>
      <c r="AD58" s="12"/>
      <c r="AE58" s="2360" t="s">
        <v>84</v>
      </c>
      <c r="AF58" s="2361"/>
      <c r="AG58" s="12"/>
    </row>
    <row r="59" spans="2:33" s="166" customFormat="1" ht="34.5" customHeight="1" thickBot="1">
      <c r="B59" s="2511"/>
      <c r="C59" s="2530"/>
      <c r="D59" s="2530"/>
      <c r="E59" s="2530"/>
      <c r="F59" s="2530"/>
      <c r="G59" s="2512"/>
      <c r="H59" s="2533"/>
      <c r="I59" s="2534"/>
      <c r="J59" s="379" t="s">
        <v>105</v>
      </c>
      <c r="K59" s="1257">
        <v>0</v>
      </c>
      <c r="L59" s="1258">
        <v>26</v>
      </c>
      <c r="M59" s="1258">
        <v>28</v>
      </c>
      <c r="N59" s="1307">
        <v>30</v>
      </c>
      <c r="O59" s="1275">
        <v>32</v>
      </c>
      <c r="P59" s="1276">
        <v>34</v>
      </c>
      <c r="Q59" s="1276">
        <v>36</v>
      </c>
      <c r="R59" s="1276">
        <v>38</v>
      </c>
      <c r="S59" s="1276">
        <v>40</v>
      </c>
      <c r="T59" s="1276">
        <v>42</v>
      </c>
      <c r="U59" s="1276">
        <v>44</v>
      </c>
      <c r="V59" s="1320">
        <v>46</v>
      </c>
      <c r="W59" s="1257">
        <v>48</v>
      </c>
      <c r="X59" s="1258">
        <v>50</v>
      </c>
      <c r="Y59" s="1293">
        <v>52</v>
      </c>
      <c r="Z59" s="2526" t="s">
        <v>176</v>
      </c>
      <c r="AA59" s="2525" t="s">
        <v>168</v>
      </c>
      <c r="AB59" s="2526"/>
      <c r="AC59" s="2527" t="s">
        <v>175</v>
      </c>
      <c r="AD59" s="14"/>
      <c r="AE59" s="2511"/>
      <c r="AF59" s="2512"/>
      <c r="AG59" s="14"/>
    </row>
    <row r="60" spans="2:33" s="166" customFormat="1" ht="34.5" customHeight="1" thickBot="1">
      <c r="B60" s="2511"/>
      <c r="C60" s="2530"/>
      <c r="D60" s="2530"/>
      <c r="E60" s="2530"/>
      <c r="F60" s="2530"/>
      <c r="G60" s="2512"/>
      <c r="H60" s="2533"/>
      <c r="I60" s="2534"/>
      <c r="J60" s="379" t="s">
        <v>104</v>
      </c>
      <c r="K60" s="1260">
        <f aca="true" t="shared" si="2" ref="K60:Y60">K59/3.6</f>
        <v>0</v>
      </c>
      <c r="L60" s="1261">
        <f t="shared" si="2"/>
        <v>7.222222222222222</v>
      </c>
      <c r="M60" s="1261">
        <f t="shared" si="2"/>
        <v>7.777777777777778</v>
      </c>
      <c r="N60" s="1308">
        <f t="shared" si="2"/>
        <v>8.333333333333334</v>
      </c>
      <c r="O60" s="1278">
        <f t="shared" si="2"/>
        <v>8.88888888888889</v>
      </c>
      <c r="P60" s="1279">
        <f t="shared" si="2"/>
        <v>9.444444444444445</v>
      </c>
      <c r="Q60" s="1279">
        <f t="shared" si="2"/>
        <v>10</v>
      </c>
      <c r="R60" s="1279">
        <f t="shared" si="2"/>
        <v>10.555555555555555</v>
      </c>
      <c r="S60" s="1279">
        <f t="shared" si="2"/>
        <v>11.11111111111111</v>
      </c>
      <c r="T60" s="1279">
        <f t="shared" si="2"/>
        <v>11.666666666666666</v>
      </c>
      <c r="U60" s="1279">
        <f t="shared" si="2"/>
        <v>12.222222222222221</v>
      </c>
      <c r="V60" s="1321">
        <f t="shared" si="2"/>
        <v>12.777777777777777</v>
      </c>
      <c r="W60" s="1260">
        <f t="shared" si="2"/>
        <v>13.333333333333332</v>
      </c>
      <c r="X60" s="1261">
        <f t="shared" si="2"/>
        <v>13.88888888888889</v>
      </c>
      <c r="Y60" s="1294">
        <f t="shared" si="2"/>
        <v>14.444444444444445</v>
      </c>
      <c r="Z60" s="2535"/>
      <c r="AA60" s="2527"/>
      <c r="AB60" s="2528"/>
      <c r="AC60" s="2527"/>
      <c r="AD60" s="14"/>
      <c r="AE60" s="2354"/>
      <c r="AF60" s="2402"/>
      <c r="AG60" s="14"/>
    </row>
    <row r="61" spans="2:33" s="171" customFormat="1" ht="36" customHeight="1">
      <c r="B61" s="908"/>
      <c r="C61" s="1227" t="s">
        <v>178</v>
      </c>
      <c r="D61" s="1228">
        <v>540</v>
      </c>
      <c r="E61" s="1229" t="s">
        <v>117</v>
      </c>
      <c r="F61" s="1229" t="s">
        <v>283</v>
      </c>
      <c r="G61" s="1203"/>
      <c r="H61" s="1230" t="s">
        <v>98</v>
      </c>
      <c r="I61" s="1231">
        <v>4</v>
      </c>
      <c r="J61" s="2520" t="s">
        <v>156</v>
      </c>
      <c r="K61" s="1263">
        <v>25</v>
      </c>
      <c r="L61" s="1264">
        <v>17</v>
      </c>
      <c r="M61" s="1264">
        <v>17</v>
      </c>
      <c r="N61" s="1309">
        <v>16</v>
      </c>
      <c r="O61" s="1281">
        <v>16</v>
      </c>
      <c r="P61" s="1282">
        <v>15</v>
      </c>
      <c r="Q61" s="1282">
        <v>15</v>
      </c>
      <c r="R61" s="1282">
        <v>14</v>
      </c>
      <c r="S61" s="1282">
        <v>14</v>
      </c>
      <c r="T61" s="1282">
        <v>13</v>
      </c>
      <c r="U61" s="1282">
        <v>12</v>
      </c>
      <c r="V61" s="1322">
        <v>11</v>
      </c>
      <c r="W61" s="1263">
        <v>10</v>
      </c>
      <c r="X61" s="1264">
        <v>9</v>
      </c>
      <c r="Y61" s="1295">
        <v>7</v>
      </c>
      <c r="Z61" s="2522" t="s">
        <v>164</v>
      </c>
      <c r="AA61" s="1245">
        <v>640</v>
      </c>
      <c r="AB61" s="567"/>
      <c r="AC61" s="2140">
        <v>15.5</v>
      </c>
      <c r="AD61" s="756"/>
      <c r="AE61" s="1247">
        <v>600</v>
      </c>
      <c r="AF61" s="758"/>
      <c r="AG61" s="16"/>
    </row>
    <row r="62" spans="2:33" s="171" customFormat="1" ht="36" customHeight="1">
      <c r="B62" s="743"/>
      <c r="C62" s="1232" t="s">
        <v>178</v>
      </c>
      <c r="D62" s="1233">
        <v>540</v>
      </c>
      <c r="E62" s="1234" t="s">
        <v>117</v>
      </c>
      <c r="F62" s="1234" t="s">
        <v>851</v>
      </c>
      <c r="G62" s="746"/>
      <c r="H62" s="777" t="s">
        <v>91</v>
      </c>
      <c r="I62" s="1235">
        <v>5.5</v>
      </c>
      <c r="J62" s="2520"/>
      <c r="K62" s="1266">
        <v>35</v>
      </c>
      <c r="L62" s="1267">
        <v>23</v>
      </c>
      <c r="M62" s="1267">
        <v>23</v>
      </c>
      <c r="N62" s="1310">
        <v>22</v>
      </c>
      <c r="O62" s="1284">
        <v>22</v>
      </c>
      <c r="P62" s="1285">
        <v>21</v>
      </c>
      <c r="Q62" s="1285">
        <v>20</v>
      </c>
      <c r="R62" s="1285">
        <v>19</v>
      </c>
      <c r="S62" s="1285">
        <v>18</v>
      </c>
      <c r="T62" s="1285">
        <v>17</v>
      </c>
      <c r="U62" s="1285">
        <v>16</v>
      </c>
      <c r="V62" s="1323">
        <v>15</v>
      </c>
      <c r="W62" s="1266">
        <v>14</v>
      </c>
      <c r="X62" s="1267">
        <v>13</v>
      </c>
      <c r="Y62" s="1296">
        <v>11</v>
      </c>
      <c r="Z62" s="2522"/>
      <c r="AA62" s="1248">
        <v>750</v>
      </c>
      <c r="AB62" s="548"/>
      <c r="AC62" s="2141">
        <v>18.8</v>
      </c>
      <c r="AD62" s="762"/>
      <c r="AE62" s="1250">
        <v>710</v>
      </c>
      <c r="AF62" s="764"/>
      <c r="AG62" s="16"/>
    </row>
    <row r="63" spans="2:33" s="171" customFormat="1" ht="36" customHeight="1">
      <c r="B63" s="850"/>
      <c r="C63" s="1236" t="s">
        <v>178</v>
      </c>
      <c r="D63" s="1237">
        <v>540</v>
      </c>
      <c r="E63" s="1238" t="s">
        <v>117</v>
      </c>
      <c r="F63" s="1238" t="s">
        <v>852</v>
      </c>
      <c r="G63" s="886"/>
      <c r="H63" s="834" t="s">
        <v>102</v>
      </c>
      <c r="I63" s="1239">
        <v>7.5</v>
      </c>
      <c r="J63" s="2520"/>
      <c r="K63" s="1269">
        <v>46</v>
      </c>
      <c r="L63" s="1270">
        <v>31</v>
      </c>
      <c r="M63" s="1270">
        <v>31</v>
      </c>
      <c r="N63" s="1311">
        <v>30</v>
      </c>
      <c r="O63" s="1287">
        <v>29</v>
      </c>
      <c r="P63" s="1288">
        <v>29</v>
      </c>
      <c r="Q63" s="1288">
        <v>28</v>
      </c>
      <c r="R63" s="1288">
        <v>27</v>
      </c>
      <c r="S63" s="1288">
        <v>26</v>
      </c>
      <c r="T63" s="1288">
        <v>25</v>
      </c>
      <c r="U63" s="1288">
        <v>24</v>
      </c>
      <c r="V63" s="1324">
        <v>23</v>
      </c>
      <c r="W63" s="1269">
        <v>22</v>
      </c>
      <c r="X63" s="1270">
        <v>20</v>
      </c>
      <c r="Y63" s="1297">
        <v>18</v>
      </c>
      <c r="Z63" s="2522"/>
      <c r="AA63" s="1251">
        <v>860</v>
      </c>
      <c r="AB63" s="551"/>
      <c r="AC63" s="2142">
        <v>22.2</v>
      </c>
      <c r="AD63" s="762"/>
      <c r="AE63" s="1253">
        <v>820</v>
      </c>
      <c r="AF63" s="830"/>
      <c r="AG63" s="16"/>
    </row>
    <row r="64" spans="2:33" s="171" customFormat="1" ht="36" customHeight="1">
      <c r="B64" s="743"/>
      <c r="C64" s="1232" t="s">
        <v>178</v>
      </c>
      <c r="D64" s="1233">
        <v>540</v>
      </c>
      <c r="E64" s="1234" t="s">
        <v>117</v>
      </c>
      <c r="F64" s="1234" t="s">
        <v>853</v>
      </c>
      <c r="G64" s="746"/>
      <c r="H64" s="777" t="s">
        <v>102</v>
      </c>
      <c r="I64" s="1235">
        <v>7.5</v>
      </c>
      <c r="J64" s="2520"/>
      <c r="K64" s="1266">
        <v>55</v>
      </c>
      <c r="L64" s="1267">
        <v>38</v>
      </c>
      <c r="M64" s="1267">
        <v>38</v>
      </c>
      <c r="N64" s="1310">
        <v>37</v>
      </c>
      <c r="O64" s="1284">
        <v>36</v>
      </c>
      <c r="P64" s="1285">
        <v>35</v>
      </c>
      <c r="Q64" s="1285">
        <v>34</v>
      </c>
      <c r="R64" s="1285">
        <v>33</v>
      </c>
      <c r="S64" s="1285">
        <v>32</v>
      </c>
      <c r="T64" s="1285">
        <v>31</v>
      </c>
      <c r="U64" s="1285">
        <v>30</v>
      </c>
      <c r="V64" s="1323">
        <v>28</v>
      </c>
      <c r="W64" s="1266">
        <v>26</v>
      </c>
      <c r="X64" s="1267">
        <v>23</v>
      </c>
      <c r="Y64" s="1296">
        <v>20</v>
      </c>
      <c r="Z64" s="2522"/>
      <c r="AA64" s="1248">
        <v>970</v>
      </c>
      <c r="AB64" s="548"/>
      <c r="AC64" s="2141">
        <v>25.5</v>
      </c>
      <c r="AD64" s="762"/>
      <c r="AE64" s="1250">
        <v>930</v>
      </c>
      <c r="AF64" s="764"/>
      <c r="AG64" s="16"/>
    </row>
    <row r="65" spans="2:33" s="171" customFormat="1" ht="36" customHeight="1">
      <c r="B65" s="850"/>
      <c r="C65" s="1236" t="s">
        <v>178</v>
      </c>
      <c r="D65" s="1237">
        <v>540</v>
      </c>
      <c r="E65" s="1238" t="s">
        <v>117</v>
      </c>
      <c r="F65" s="1238" t="s">
        <v>854</v>
      </c>
      <c r="G65" s="886"/>
      <c r="H65" s="834" t="s">
        <v>102</v>
      </c>
      <c r="I65" s="1239">
        <v>10</v>
      </c>
      <c r="J65" s="2520"/>
      <c r="K65" s="1269">
        <v>62</v>
      </c>
      <c r="L65" s="1270">
        <v>42</v>
      </c>
      <c r="M65" s="1270">
        <v>42</v>
      </c>
      <c r="N65" s="1311">
        <v>41</v>
      </c>
      <c r="O65" s="1287">
        <v>40</v>
      </c>
      <c r="P65" s="1288">
        <v>39</v>
      </c>
      <c r="Q65" s="1288">
        <v>38</v>
      </c>
      <c r="R65" s="1288">
        <v>37</v>
      </c>
      <c r="S65" s="1288">
        <v>36</v>
      </c>
      <c r="T65" s="1288">
        <v>35</v>
      </c>
      <c r="U65" s="1288">
        <v>33</v>
      </c>
      <c r="V65" s="1324">
        <v>31</v>
      </c>
      <c r="W65" s="1269">
        <v>28</v>
      </c>
      <c r="X65" s="1270">
        <v>25</v>
      </c>
      <c r="Y65" s="1297">
        <v>22</v>
      </c>
      <c r="Z65" s="2522"/>
      <c r="AA65" s="1251">
        <v>1080</v>
      </c>
      <c r="AB65" s="551"/>
      <c r="AC65" s="2142">
        <v>28.9</v>
      </c>
      <c r="AD65" s="762"/>
      <c r="AE65" s="1253">
        <v>1040</v>
      </c>
      <c r="AF65" s="830"/>
      <c r="AG65" s="16"/>
    </row>
    <row r="66" spans="2:33" s="171" customFormat="1" ht="36" customHeight="1">
      <c r="B66" s="743"/>
      <c r="C66" s="1232" t="s">
        <v>178</v>
      </c>
      <c r="D66" s="1233">
        <v>540</v>
      </c>
      <c r="E66" s="1234" t="s">
        <v>117</v>
      </c>
      <c r="F66" s="1234" t="s">
        <v>855</v>
      </c>
      <c r="G66" s="746"/>
      <c r="H66" s="777" t="s">
        <v>102</v>
      </c>
      <c r="I66" s="1235">
        <v>10</v>
      </c>
      <c r="J66" s="2520"/>
      <c r="K66" s="1266">
        <v>71</v>
      </c>
      <c r="L66" s="1267">
        <v>48</v>
      </c>
      <c r="M66" s="1267">
        <v>48</v>
      </c>
      <c r="N66" s="1310">
        <v>47</v>
      </c>
      <c r="O66" s="1284">
        <v>46</v>
      </c>
      <c r="P66" s="1285">
        <v>45</v>
      </c>
      <c r="Q66" s="1285">
        <v>44</v>
      </c>
      <c r="R66" s="1285">
        <v>42</v>
      </c>
      <c r="S66" s="1285">
        <v>41</v>
      </c>
      <c r="T66" s="1285">
        <v>40</v>
      </c>
      <c r="U66" s="1285">
        <v>38</v>
      </c>
      <c r="V66" s="1323">
        <v>36</v>
      </c>
      <c r="W66" s="1266">
        <v>32</v>
      </c>
      <c r="X66" s="1267">
        <v>28</v>
      </c>
      <c r="Y66" s="1296">
        <v>25</v>
      </c>
      <c r="Z66" s="2522"/>
      <c r="AA66" s="1248">
        <v>1190</v>
      </c>
      <c r="AB66" s="548"/>
      <c r="AC66" s="2141">
        <v>32.2</v>
      </c>
      <c r="AD66" s="762"/>
      <c r="AE66" s="1250">
        <v>1150</v>
      </c>
      <c r="AF66" s="764"/>
      <c r="AG66" s="16"/>
    </row>
    <row r="67" spans="2:33" s="171" customFormat="1" ht="36" customHeight="1">
      <c r="B67" s="850"/>
      <c r="C67" s="1236" t="s">
        <v>178</v>
      </c>
      <c r="D67" s="1237">
        <v>540</v>
      </c>
      <c r="E67" s="1238" t="s">
        <v>117</v>
      </c>
      <c r="F67" s="1238" t="s">
        <v>856</v>
      </c>
      <c r="G67" s="886"/>
      <c r="H67" s="834" t="s">
        <v>102</v>
      </c>
      <c r="I67" s="1239">
        <v>12.5</v>
      </c>
      <c r="J67" s="2520"/>
      <c r="K67" s="1269">
        <v>78</v>
      </c>
      <c r="L67" s="1270">
        <v>52</v>
      </c>
      <c r="M67" s="1270">
        <v>51</v>
      </c>
      <c r="N67" s="1311">
        <v>50</v>
      </c>
      <c r="O67" s="1287">
        <v>49</v>
      </c>
      <c r="P67" s="1288">
        <v>48</v>
      </c>
      <c r="Q67" s="1288">
        <v>46</v>
      </c>
      <c r="R67" s="1288">
        <v>44</v>
      </c>
      <c r="S67" s="1288">
        <v>43</v>
      </c>
      <c r="T67" s="1288">
        <v>41</v>
      </c>
      <c r="U67" s="1288">
        <v>39</v>
      </c>
      <c r="V67" s="1324">
        <v>38</v>
      </c>
      <c r="W67" s="1269">
        <v>34</v>
      </c>
      <c r="X67" s="1270">
        <v>30</v>
      </c>
      <c r="Y67" s="1297">
        <v>27</v>
      </c>
      <c r="Z67" s="2522"/>
      <c r="AA67" s="1251">
        <v>1300</v>
      </c>
      <c r="AB67" s="551"/>
      <c r="AC67" s="2142">
        <v>35.6</v>
      </c>
      <c r="AD67" s="762"/>
      <c r="AE67" s="1253">
        <v>1260</v>
      </c>
      <c r="AF67" s="830"/>
      <c r="AG67" s="16"/>
    </row>
    <row r="68" spans="2:33" s="171" customFormat="1" ht="36" customHeight="1">
      <c r="B68" s="743"/>
      <c r="C68" s="1232" t="s">
        <v>178</v>
      </c>
      <c r="D68" s="1233">
        <v>540</v>
      </c>
      <c r="E68" s="1234" t="s">
        <v>117</v>
      </c>
      <c r="F68" s="1234" t="s">
        <v>119</v>
      </c>
      <c r="G68" s="746"/>
      <c r="H68" s="777" t="s">
        <v>102</v>
      </c>
      <c r="I68" s="1235">
        <v>12.5</v>
      </c>
      <c r="J68" s="2520"/>
      <c r="K68" s="1266">
        <v>87</v>
      </c>
      <c r="L68" s="1267">
        <v>58</v>
      </c>
      <c r="M68" s="1267">
        <v>57</v>
      </c>
      <c r="N68" s="1310">
        <v>56</v>
      </c>
      <c r="O68" s="1284">
        <v>55</v>
      </c>
      <c r="P68" s="1285">
        <v>53</v>
      </c>
      <c r="Q68" s="1285">
        <v>51</v>
      </c>
      <c r="R68" s="1285">
        <v>49</v>
      </c>
      <c r="S68" s="1285">
        <v>48</v>
      </c>
      <c r="T68" s="1285">
        <v>46</v>
      </c>
      <c r="U68" s="1285">
        <v>44</v>
      </c>
      <c r="V68" s="1323">
        <v>42</v>
      </c>
      <c r="W68" s="1266">
        <v>38</v>
      </c>
      <c r="X68" s="1267">
        <v>34</v>
      </c>
      <c r="Y68" s="1296">
        <v>29</v>
      </c>
      <c r="Z68" s="2522"/>
      <c r="AA68" s="1248">
        <v>1410</v>
      </c>
      <c r="AB68" s="548"/>
      <c r="AC68" s="2141">
        <v>38.9</v>
      </c>
      <c r="AD68" s="762"/>
      <c r="AE68" s="1250">
        <v>1370</v>
      </c>
      <c r="AF68" s="764"/>
      <c r="AG68" s="16"/>
    </row>
    <row r="69" spans="2:33" s="171" customFormat="1" ht="36" customHeight="1">
      <c r="B69" s="850"/>
      <c r="C69" s="1236" t="s">
        <v>178</v>
      </c>
      <c r="D69" s="1237">
        <v>540</v>
      </c>
      <c r="E69" s="1238" t="s">
        <v>117</v>
      </c>
      <c r="F69" s="1238" t="s">
        <v>141</v>
      </c>
      <c r="G69" s="886"/>
      <c r="H69" s="834" t="s">
        <v>102</v>
      </c>
      <c r="I69" s="1239">
        <v>15</v>
      </c>
      <c r="J69" s="2520"/>
      <c r="K69" s="1269">
        <v>96</v>
      </c>
      <c r="L69" s="1270">
        <v>66</v>
      </c>
      <c r="M69" s="1270">
        <v>64</v>
      </c>
      <c r="N69" s="1311">
        <v>63</v>
      </c>
      <c r="O69" s="1287">
        <v>62</v>
      </c>
      <c r="P69" s="1288">
        <v>61</v>
      </c>
      <c r="Q69" s="1288">
        <v>59</v>
      </c>
      <c r="R69" s="1288">
        <v>57</v>
      </c>
      <c r="S69" s="1288">
        <v>54</v>
      </c>
      <c r="T69" s="1288">
        <v>53</v>
      </c>
      <c r="U69" s="1288">
        <v>50</v>
      </c>
      <c r="V69" s="1324">
        <v>48</v>
      </c>
      <c r="W69" s="1269">
        <v>44</v>
      </c>
      <c r="X69" s="1270">
        <v>39</v>
      </c>
      <c r="Y69" s="1297">
        <v>34</v>
      </c>
      <c r="Z69" s="2522"/>
      <c r="AA69" s="1251">
        <v>1520</v>
      </c>
      <c r="AB69" s="551"/>
      <c r="AC69" s="2142">
        <v>42.3</v>
      </c>
      <c r="AD69" s="762"/>
      <c r="AE69" s="1253">
        <v>1480</v>
      </c>
      <c r="AF69" s="830"/>
      <c r="AG69" s="16"/>
    </row>
    <row r="70" spans="2:33" s="171" customFormat="1" ht="36" customHeight="1">
      <c r="B70" s="743"/>
      <c r="C70" s="1232" t="s">
        <v>178</v>
      </c>
      <c r="D70" s="1233">
        <v>540</v>
      </c>
      <c r="E70" s="1234" t="s">
        <v>117</v>
      </c>
      <c r="F70" s="1234" t="s">
        <v>165</v>
      </c>
      <c r="G70" s="746"/>
      <c r="H70" s="777" t="s">
        <v>102</v>
      </c>
      <c r="I70" s="1235">
        <v>15</v>
      </c>
      <c r="J70" s="2520"/>
      <c r="K70" s="1266">
        <v>105</v>
      </c>
      <c r="L70" s="1267">
        <v>72</v>
      </c>
      <c r="M70" s="1267">
        <v>70</v>
      </c>
      <c r="N70" s="1310">
        <v>69</v>
      </c>
      <c r="O70" s="1284">
        <v>67</v>
      </c>
      <c r="P70" s="1285">
        <v>66</v>
      </c>
      <c r="Q70" s="1285">
        <v>64</v>
      </c>
      <c r="R70" s="1285">
        <v>62</v>
      </c>
      <c r="S70" s="1285">
        <v>59</v>
      </c>
      <c r="T70" s="1285">
        <v>58</v>
      </c>
      <c r="U70" s="1285">
        <v>55</v>
      </c>
      <c r="V70" s="1323">
        <v>52</v>
      </c>
      <c r="W70" s="1266">
        <v>48</v>
      </c>
      <c r="X70" s="1267">
        <v>43</v>
      </c>
      <c r="Y70" s="1296">
        <v>36</v>
      </c>
      <c r="Z70" s="2522"/>
      <c r="AA70" s="1248">
        <v>1630</v>
      </c>
      <c r="AB70" s="548"/>
      <c r="AC70" s="2141">
        <v>45.6</v>
      </c>
      <c r="AD70" s="762"/>
      <c r="AE70" s="1250">
        <v>1590</v>
      </c>
      <c r="AF70" s="764"/>
      <c r="AG70" s="16"/>
    </row>
    <row r="71" spans="2:33" s="171" customFormat="1" ht="36" customHeight="1">
      <c r="B71" s="850"/>
      <c r="C71" s="1236" t="s">
        <v>178</v>
      </c>
      <c r="D71" s="1237">
        <v>540</v>
      </c>
      <c r="E71" s="1238" t="s">
        <v>117</v>
      </c>
      <c r="F71" s="1238" t="s">
        <v>120</v>
      </c>
      <c r="G71" s="886"/>
      <c r="H71" s="834" t="s">
        <v>102</v>
      </c>
      <c r="I71" s="1239">
        <v>17.5</v>
      </c>
      <c r="J71" s="2520"/>
      <c r="K71" s="1269">
        <v>111</v>
      </c>
      <c r="L71" s="1270">
        <v>76</v>
      </c>
      <c r="M71" s="1270">
        <v>75</v>
      </c>
      <c r="N71" s="1311">
        <v>73</v>
      </c>
      <c r="O71" s="1287">
        <v>72</v>
      </c>
      <c r="P71" s="1288">
        <v>70</v>
      </c>
      <c r="Q71" s="1288">
        <v>68</v>
      </c>
      <c r="R71" s="1288">
        <v>65</v>
      </c>
      <c r="S71" s="1288">
        <v>63</v>
      </c>
      <c r="T71" s="1288">
        <v>61</v>
      </c>
      <c r="U71" s="1288">
        <v>58</v>
      </c>
      <c r="V71" s="1324">
        <v>54</v>
      </c>
      <c r="W71" s="1269">
        <v>49</v>
      </c>
      <c r="X71" s="1270">
        <v>44</v>
      </c>
      <c r="Y71" s="1297">
        <v>37</v>
      </c>
      <c r="Z71" s="2522"/>
      <c r="AA71" s="1251">
        <v>1740</v>
      </c>
      <c r="AB71" s="551"/>
      <c r="AC71" s="2142">
        <v>49</v>
      </c>
      <c r="AD71" s="762"/>
      <c r="AE71" s="1253">
        <v>1700</v>
      </c>
      <c r="AF71" s="830"/>
      <c r="AG71" s="16"/>
    </row>
    <row r="72" spans="2:33" s="171" customFormat="1" ht="36" customHeight="1">
      <c r="B72" s="743"/>
      <c r="C72" s="1232" t="s">
        <v>178</v>
      </c>
      <c r="D72" s="1233">
        <v>540</v>
      </c>
      <c r="E72" s="1234" t="s">
        <v>117</v>
      </c>
      <c r="F72" s="1234" t="s">
        <v>126</v>
      </c>
      <c r="G72" s="746"/>
      <c r="H72" s="777" t="s">
        <v>102</v>
      </c>
      <c r="I72" s="1235">
        <v>17.5</v>
      </c>
      <c r="J72" s="2520"/>
      <c r="K72" s="1266">
        <v>120</v>
      </c>
      <c r="L72" s="1267">
        <v>82</v>
      </c>
      <c r="M72" s="1267">
        <v>81</v>
      </c>
      <c r="N72" s="1310">
        <v>79</v>
      </c>
      <c r="O72" s="1284">
        <v>77</v>
      </c>
      <c r="P72" s="1285">
        <v>75</v>
      </c>
      <c r="Q72" s="1285">
        <v>73</v>
      </c>
      <c r="R72" s="1285">
        <v>70</v>
      </c>
      <c r="S72" s="1285">
        <v>68</v>
      </c>
      <c r="T72" s="1285">
        <v>65</v>
      </c>
      <c r="U72" s="1285">
        <v>62</v>
      </c>
      <c r="V72" s="1323">
        <v>58</v>
      </c>
      <c r="W72" s="1266">
        <v>53</v>
      </c>
      <c r="X72" s="1267">
        <v>48</v>
      </c>
      <c r="Y72" s="1296">
        <v>41</v>
      </c>
      <c r="Z72" s="2522"/>
      <c r="AA72" s="1248">
        <v>1850</v>
      </c>
      <c r="AB72" s="548"/>
      <c r="AC72" s="2141">
        <v>52.3</v>
      </c>
      <c r="AD72" s="762"/>
      <c r="AE72" s="1250">
        <v>1810</v>
      </c>
      <c r="AF72" s="764"/>
      <c r="AG72" s="16"/>
    </row>
    <row r="73" spans="2:33" s="171" customFormat="1" ht="36" customHeight="1">
      <c r="B73" s="850"/>
      <c r="C73" s="1236" t="s">
        <v>178</v>
      </c>
      <c r="D73" s="1237">
        <v>540</v>
      </c>
      <c r="E73" s="1238" t="s">
        <v>117</v>
      </c>
      <c r="F73" s="1238" t="s">
        <v>147</v>
      </c>
      <c r="G73" s="886"/>
      <c r="H73" s="834" t="s">
        <v>102</v>
      </c>
      <c r="I73" s="1239">
        <v>20</v>
      </c>
      <c r="J73" s="2520"/>
      <c r="K73" s="1269">
        <v>128</v>
      </c>
      <c r="L73" s="1270">
        <v>88</v>
      </c>
      <c r="M73" s="1270">
        <v>87</v>
      </c>
      <c r="N73" s="1311">
        <v>85</v>
      </c>
      <c r="O73" s="1287">
        <v>83</v>
      </c>
      <c r="P73" s="1288">
        <v>81</v>
      </c>
      <c r="Q73" s="1288">
        <v>78</v>
      </c>
      <c r="R73" s="1288">
        <v>76</v>
      </c>
      <c r="S73" s="1288">
        <v>73</v>
      </c>
      <c r="T73" s="1288">
        <v>71</v>
      </c>
      <c r="U73" s="1288">
        <v>67</v>
      </c>
      <c r="V73" s="1324">
        <v>63</v>
      </c>
      <c r="W73" s="1269">
        <v>58</v>
      </c>
      <c r="X73" s="1270">
        <v>52</v>
      </c>
      <c r="Y73" s="1297">
        <v>45</v>
      </c>
      <c r="Z73" s="2522"/>
      <c r="AA73" s="1251">
        <v>1960</v>
      </c>
      <c r="AB73" s="551"/>
      <c r="AC73" s="2142">
        <v>55.7</v>
      </c>
      <c r="AD73" s="762"/>
      <c r="AE73" s="1253">
        <v>1920</v>
      </c>
      <c r="AF73" s="830"/>
      <c r="AG73" s="16"/>
    </row>
    <row r="74" spans="2:33" s="171" customFormat="1" ht="36" customHeight="1">
      <c r="B74" s="743"/>
      <c r="C74" s="1232" t="s">
        <v>178</v>
      </c>
      <c r="D74" s="1233">
        <v>540</v>
      </c>
      <c r="E74" s="1234" t="s">
        <v>117</v>
      </c>
      <c r="F74" s="1234" t="s">
        <v>139</v>
      </c>
      <c r="G74" s="746"/>
      <c r="H74" s="777" t="s">
        <v>102</v>
      </c>
      <c r="I74" s="1235">
        <v>20</v>
      </c>
      <c r="J74" s="2520"/>
      <c r="K74" s="1266">
        <v>136</v>
      </c>
      <c r="L74" s="1267">
        <v>94</v>
      </c>
      <c r="M74" s="1267">
        <v>93</v>
      </c>
      <c r="N74" s="1310">
        <v>91</v>
      </c>
      <c r="O74" s="1284">
        <v>89</v>
      </c>
      <c r="P74" s="1285">
        <v>87</v>
      </c>
      <c r="Q74" s="1285">
        <v>84</v>
      </c>
      <c r="R74" s="1285">
        <v>81</v>
      </c>
      <c r="S74" s="1285">
        <v>77</v>
      </c>
      <c r="T74" s="1285">
        <v>75</v>
      </c>
      <c r="U74" s="1285">
        <v>71</v>
      </c>
      <c r="V74" s="1323">
        <v>67</v>
      </c>
      <c r="W74" s="1266">
        <v>62</v>
      </c>
      <c r="X74" s="1267">
        <v>55</v>
      </c>
      <c r="Y74" s="1296">
        <v>46</v>
      </c>
      <c r="Z74" s="2522"/>
      <c r="AA74" s="1248">
        <v>2070</v>
      </c>
      <c r="AB74" s="548"/>
      <c r="AC74" s="2141">
        <v>59</v>
      </c>
      <c r="AD74" s="762"/>
      <c r="AE74" s="1250">
        <v>2030</v>
      </c>
      <c r="AF74" s="764"/>
      <c r="AG74" s="16"/>
    </row>
    <row r="75" spans="2:33" s="171" customFormat="1" ht="36" customHeight="1">
      <c r="B75" s="850"/>
      <c r="C75" s="1236" t="s">
        <v>178</v>
      </c>
      <c r="D75" s="1237">
        <v>540</v>
      </c>
      <c r="E75" s="1238" t="s">
        <v>117</v>
      </c>
      <c r="F75" s="1238" t="s">
        <v>128</v>
      </c>
      <c r="G75" s="886"/>
      <c r="H75" s="834" t="s">
        <v>102</v>
      </c>
      <c r="I75" s="1239">
        <v>20</v>
      </c>
      <c r="J75" s="2520"/>
      <c r="K75" s="1269">
        <v>145</v>
      </c>
      <c r="L75" s="1270">
        <v>100</v>
      </c>
      <c r="M75" s="1270">
        <v>99</v>
      </c>
      <c r="N75" s="1311">
        <v>96</v>
      </c>
      <c r="O75" s="1287">
        <v>94</v>
      </c>
      <c r="P75" s="1288">
        <v>92</v>
      </c>
      <c r="Q75" s="1288">
        <v>89</v>
      </c>
      <c r="R75" s="1288">
        <v>86</v>
      </c>
      <c r="S75" s="1288">
        <v>82</v>
      </c>
      <c r="T75" s="1288">
        <v>80</v>
      </c>
      <c r="U75" s="1288">
        <v>76</v>
      </c>
      <c r="V75" s="1324">
        <v>71</v>
      </c>
      <c r="W75" s="1269">
        <v>66</v>
      </c>
      <c r="X75" s="1270">
        <v>58</v>
      </c>
      <c r="Y75" s="1297">
        <v>49</v>
      </c>
      <c r="Z75" s="2522"/>
      <c r="AA75" s="1251">
        <v>2180</v>
      </c>
      <c r="AB75" s="551"/>
      <c r="AC75" s="2142">
        <v>62.4</v>
      </c>
      <c r="AD75" s="762"/>
      <c r="AE75" s="1253">
        <v>2140</v>
      </c>
      <c r="AF75" s="830"/>
      <c r="AG75" s="16"/>
    </row>
    <row r="76" spans="2:33" s="171" customFormat="1" ht="36" customHeight="1">
      <c r="B76" s="743"/>
      <c r="C76" s="1232" t="s">
        <v>178</v>
      </c>
      <c r="D76" s="1233">
        <v>540</v>
      </c>
      <c r="E76" s="1234" t="s">
        <v>117</v>
      </c>
      <c r="F76" s="1234" t="s">
        <v>148</v>
      </c>
      <c r="G76" s="746"/>
      <c r="H76" s="777" t="s">
        <v>102</v>
      </c>
      <c r="I76" s="1235">
        <v>25</v>
      </c>
      <c r="J76" s="2520"/>
      <c r="K76" s="1266">
        <v>147</v>
      </c>
      <c r="L76" s="1267">
        <v>105</v>
      </c>
      <c r="M76" s="1267">
        <v>103</v>
      </c>
      <c r="N76" s="1310">
        <v>101</v>
      </c>
      <c r="O76" s="1284">
        <v>98</v>
      </c>
      <c r="P76" s="1285">
        <v>96</v>
      </c>
      <c r="Q76" s="1285">
        <v>94</v>
      </c>
      <c r="R76" s="1285">
        <v>91</v>
      </c>
      <c r="S76" s="1285">
        <v>88</v>
      </c>
      <c r="T76" s="1285">
        <v>84</v>
      </c>
      <c r="U76" s="1285">
        <v>80</v>
      </c>
      <c r="V76" s="1323">
        <v>75</v>
      </c>
      <c r="W76" s="1266">
        <v>69</v>
      </c>
      <c r="X76" s="1267">
        <v>60</v>
      </c>
      <c r="Y76" s="1296">
        <v>51</v>
      </c>
      <c r="Z76" s="2522"/>
      <c r="AA76" s="1248">
        <v>2290</v>
      </c>
      <c r="AB76" s="548"/>
      <c r="AC76" s="2141">
        <v>65.7</v>
      </c>
      <c r="AD76" s="762"/>
      <c r="AE76" s="1250">
        <v>2250</v>
      </c>
      <c r="AF76" s="764"/>
      <c r="AG76" s="16"/>
    </row>
    <row r="77" spans="2:33" s="171" customFormat="1" ht="36" customHeight="1">
      <c r="B77" s="850"/>
      <c r="C77" s="1236" t="s">
        <v>178</v>
      </c>
      <c r="D77" s="1237">
        <v>540</v>
      </c>
      <c r="E77" s="1238" t="s">
        <v>117</v>
      </c>
      <c r="F77" s="1238" t="s">
        <v>146</v>
      </c>
      <c r="G77" s="886"/>
      <c r="H77" s="834" t="s">
        <v>102</v>
      </c>
      <c r="I77" s="1239">
        <v>25</v>
      </c>
      <c r="J77" s="2520"/>
      <c r="K77" s="1269">
        <v>155</v>
      </c>
      <c r="L77" s="1270">
        <v>110</v>
      </c>
      <c r="M77" s="1270">
        <v>108</v>
      </c>
      <c r="N77" s="1311">
        <v>107</v>
      </c>
      <c r="O77" s="1287">
        <v>104</v>
      </c>
      <c r="P77" s="1288">
        <v>102</v>
      </c>
      <c r="Q77" s="1288">
        <v>99</v>
      </c>
      <c r="R77" s="1288">
        <v>96</v>
      </c>
      <c r="S77" s="1288">
        <v>93</v>
      </c>
      <c r="T77" s="1288">
        <v>89</v>
      </c>
      <c r="U77" s="1288">
        <v>84</v>
      </c>
      <c r="V77" s="1324">
        <v>79</v>
      </c>
      <c r="W77" s="1269">
        <v>73</v>
      </c>
      <c r="X77" s="1270">
        <v>63</v>
      </c>
      <c r="Y77" s="1297">
        <v>54</v>
      </c>
      <c r="Z77" s="2522"/>
      <c r="AA77" s="1251">
        <v>2400</v>
      </c>
      <c r="AB77" s="551"/>
      <c r="AC77" s="2142">
        <v>69.1</v>
      </c>
      <c r="AD77" s="762"/>
      <c r="AE77" s="1253">
        <v>2360</v>
      </c>
      <c r="AF77" s="830"/>
      <c r="AG77" s="16"/>
    </row>
    <row r="78" spans="2:33" s="171" customFormat="1" ht="36" customHeight="1" thickBot="1">
      <c r="B78" s="858"/>
      <c r="C78" s="1240" t="s">
        <v>178</v>
      </c>
      <c r="D78" s="1241">
        <v>540</v>
      </c>
      <c r="E78" s="1242" t="s">
        <v>117</v>
      </c>
      <c r="F78" s="1242" t="s">
        <v>121</v>
      </c>
      <c r="G78" s="925"/>
      <c r="H78" s="1243" t="s">
        <v>102</v>
      </c>
      <c r="I78" s="1244">
        <v>25</v>
      </c>
      <c r="J78" s="2521"/>
      <c r="K78" s="1272">
        <v>163</v>
      </c>
      <c r="L78" s="1273">
        <v>116</v>
      </c>
      <c r="M78" s="1273">
        <v>114</v>
      </c>
      <c r="N78" s="1319">
        <v>112</v>
      </c>
      <c r="O78" s="1290">
        <v>109</v>
      </c>
      <c r="P78" s="1291">
        <v>107</v>
      </c>
      <c r="Q78" s="1291">
        <v>104</v>
      </c>
      <c r="R78" s="1291">
        <v>101</v>
      </c>
      <c r="S78" s="1291">
        <v>98</v>
      </c>
      <c r="T78" s="1291">
        <v>94</v>
      </c>
      <c r="U78" s="1291">
        <v>89</v>
      </c>
      <c r="V78" s="1325">
        <v>84</v>
      </c>
      <c r="W78" s="1272">
        <v>76</v>
      </c>
      <c r="X78" s="1273">
        <v>66</v>
      </c>
      <c r="Y78" s="1298">
        <v>57</v>
      </c>
      <c r="Z78" s="2523"/>
      <c r="AA78" s="1254">
        <v>2510</v>
      </c>
      <c r="AB78" s="1255"/>
      <c r="AC78" s="2143">
        <v>72.4</v>
      </c>
      <c r="AD78" s="768"/>
      <c r="AE78" s="1256">
        <v>2470</v>
      </c>
      <c r="AF78" s="867"/>
      <c r="AG78" s="16"/>
    </row>
    <row r="79" spans="2:33" s="171" customFormat="1" ht="30" customHeight="1">
      <c r="B79" s="28"/>
      <c r="C79" s="269"/>
      <c r="D79" s="315"/>
      <c r="E79" s="289"/>
      <c r="F79" s="289"/>
      <c r="G79" s="30"/>
      <c r="H79" s="278"/>
      <c r="I79" s="316"/>
      <c r="J79" s="335"/>
      <c r="K79" s="316"/>
      <c r="L79" s="316"/>
      <c r="M79" s="316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16"/>
      <c r="Y79" s="316"/>
      <c r="Z79" s="99"/>
      <c r="AA79" s="279"/>
      <c r="AB79" s="278"/>
      <c r="AC79" s="374"/>
      <c r="AD79" s="31"/>
      <c r="AE79" s="375"/>
      <c r="AF79" s="30"/>
      <c r="AG79" s="31"/>
    </row>
    <row r="80" spans="2:33" s="163" customFormat="1" ht="30" customHeight="1">
      <c r="B80" s="380" t="s">
        <v>799</v>
      </c>
      <c r="C80" s="380"/>
      <c r="H80" s="324"/>
      <c r="I80" s="324"/>
      <c r="L80" s="74" t="s">
        <v>800</v>
      </c>
      <c r="M80" s="378" t="s">
        <v>929</v>
      </c>
      <c r="N80" s="156"/>
      <c r="O80" s="373"/>
      <c r="P80" s="156"/>
      <c r="Q80" s="156"/>
      <c r="R80" s="156"/>
      <c r="S80" s="156"/>
      <c r="T80" s="156"/>
      <c r="V80" s="156"/>
      <c r="W80" s="156"/>
      <c r="X80" s="156"/>
      <c r="Y80" s="373"/>
      <c r="Z80" s="156"/>
      <c r="AA80" s="156"/>
      <c r="AB80" s="156"/>
      <c r="AC80" s="156"/>
      <c r="AD80" s="156"/>
      <c r="AE80" s="165" t="s">
        <v>917</v>
      </c>
      <c r="AF80" s="165"/>
      <c r="AG80" s="156"/>
    </row>
  </sheetData>
  <mergeCells count="36">
    <mergeCell ref="J35:J53"/>
    <mergeCell ref="Z35:Z53"/>
    <mergeCell ref="B3:Z3"/>
    <mergeCell ref="B32:G34"/>
    <mergeCell ref="H32:I34"/>
    <mergeCell ref="B30:AG30"/>
    <mergeCell ref="AE32:AF34"/>
    <mergeCell ref="AC33:AC34"/>
    <mergeCell ref="AE7:AF9"/>
    <mergeCell ref="Z8:Z9"/>
    <mergeCell ref="J58:Y58"/>
    <mergeCell ref="AA58:AB58"/>
    <mergeCell ref="AE58:AF60"/>
    <mergeCell ref="Z59:Z60"/>
    <mergeCell ref="AA59:AB60"/>
    <mergeCell ref="AC59:AC60"/>
    <mergeCell ref="AA7:AB7"/>
    <mergeCell ref="J61:J78"/>
    <mergeCell ref="Z61:Z78"/>
    <mergeCell ref="J32:Y32"/>
    <mergeCell ref="AA32:AB32"/>
    <mergeCell ref="Z33:Z34"/>
    <mergeCell ref="AA33:AB34"/>
    <mergeCell ref="B56:AG56"/>
    <mergeCell ref="B58:G60"/>
    <mergeCell ref="H58:I60"/>
    <mergeCell ref="B2:AG2"/>
    <mergeCell ref="J10:J27"/>
    <mergeCell ref="Z10:Z27"/>
    <mergeCell ref="B4:AG4"/>
    <mergeCell ref="B5:AG5"/>
    <mergeCell ref="AA8:AB9"/>
    <mergeCell ref="AC8:AC9"/>
    <mergeCell ref="B7:G9"/>
    <mergeCell ref="H7:I9"/>
    <mergeCell ref="J7:Y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28" r:id="rId1"/>
  <ignoredErrors>
    <ignoredError sqref="AE81:AE106 AF10:AL106 AE10:AE79 B10:G106 H63:H106 H10:H13 H17:H37 H39:H61 I10:L106 N10:AD106 M10:M79 M81:M10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54"/>
  <sheetViews>
    <sheetView showGridLines="0" zoomScale="40" zoomScaleNormal="40" zoomScaleSheetLayoutView="25" workbookViewId="0" topLeftCell="A1">
      <selection activeCell="B2" sqref="B2:AG2"/>
    </sheetView>
  </sheetViews>
  <sheetFormatPr defaultColWidth="9.140625" defaultRowHeight="19.5" customHeight="1"/>
  <cols>
    <col min="1" max="1" width="3.7109375" style="121" customWidth="1"/>
    <col min="2" max="2" width="1.7109375" style="152" customWidth="1"/>
    <col min="3" max="3" width="6.421875" style="152" bestFit="1" customWidth="1"/>
    <col min="4" max="4" width="8.7109375" style="152" bestFit="1" customWidth="1"/>
    <col min="5" max="5" width="2.7109375" style="152" bestFit="1" customWidth="1"/>
    <col min="6" max="6" width="4.7109375" style="152" bestFit="1" customWidth="1"/>
    <col min="7" max="7" width="1.7109375" style="152" customWidth="1"/>
    <col min="8" max="9" width="10.7109375" style="41" customWidth="1"/>
    <col min="10" max="10" width="9.7109375" style="123" customWidth="1"/>
    <col min="11" max="25" width="8.7109375" style="123" customWidth="1"/>
    <col min="26" max="26" width="9.7109375" style="123" customWidth="1"/>
    <col min="27" max="27" width="8.7109375" style="123" bestFit="1" customWidth="1"/>
    <col min="28" max="28" width="1.7109375" style="123" customWidth="1"/>
    <col min="29" max="29" width="10.8515625" style="123" customWidth="1"/>
    <col min="30" max="30" width="0.85546875" style="123" customWidth="1"/>
    <col min="31" max="31" width="11.57421875" style="153" customWidth="1"/>
    <col min="32" max="32" width="2.7109375" style="123" customWidth="1"/>
    <col min="33" max="33" width="0.85546875" style="123" customWidth="1"/>
    <col min="34" max="35" width="11.7109375" style="124" bestFit="1" customWidth="1"/>
    <col min="36" max="16384" width="9.140625" style="121" customWidth="1"/>
  </cols>
  <sheetData>
    <row r="1" spans="2:35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165"/>
      <c r="AH1" s="253"/>
      <c r="AI1" s="253"/>
    </row>
    <row r="2" spans="2:35" s="162" customFormat="1" ht="34.5" customHeight="1">
      <c r="B2" s="2536" t="s">
        <v>784</v>
      </c>
      <c r="C2" s="2536"/>
      <c r="D2" s="2536"/>
      <c r="E2" s="2536"/>
      <c r="F2" s="2536"/>
      <c r="G2" s="2536"/>
      <c r="H2" s="2536"/>
      <c r="I2" s="2536"/>
      <c r="J2" s="2536"/>
      <c r="K2" s="2536"/>
      <c r="L2" s="2536"/>
      <c r="M2" s="2536"/>
      <c r="N2" s="2536"/>
      <c r="O2" s="2536"/>
      <c r="P2" s="2536"/>
      <c r="Q2" s="2536"/>
      <c r="R2" s="2536"/>
      <c r="S2" s="2536"/>
      <c r="T2" s="2536"/>
      <c r="U2" s="2536"/>
      <c r="V2" s="2536"/>
      <c r="W2" s="2536"/>
      <c r="X2" s="2536"/>
      <c r="Y2" s="2536"/>
      <c r="Z2" s="2536"/>
      <c r="AA2" s="2536"/>
      <c r="AB2" s="2536"/>
      <c r="AC2" s="2536"/>
      <c r="AD2" s="2536"/>
      <c r="AE2" s="2536"/>
      <c r="AF2" s="2536"/>
      <c r="AG2" s="2536"/>
      <c r="AH2" s="253"/>
      <c r="AI2" s="253"/>
    </row>
    <row r="3" spans="2:35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H3" s="253"/>
      <c r="AI3" s="253"/>
    </row>
    <row r="4" spans="2:35" s="166" customFormat="1" ht="19.5" customHeight="1">
      <c r="B4" s="2524" t="s">
        <v>221</v>
      </c>
      <c r="C4" s="2524"/>
      <c r="D4" s="2524"/>
      <c r="E4" s="2524"/>
      <c r="F4" s="2524"/>
      <c r="G4" s="2524"/>
      <c r="H4" s="2524"/>
      <c r="I4" s="2524"/>
      <c r="J4" s="2524"/>
      <c r="K4" s="2524"/>
      <c r="L4" s="2524"/>
      <c r="M4" s="2524"/>
      <c r="N4" s="2524"/>
      <c r="O4" s="2524"/>
      <c r="P4" s="2524"/>
      <c r="Q4" s="2524"/>
      <c r="R4" s="2524"/>
      <c r="S4" s="2524"/>
      <c r="T4" s="2524"/>
      <c r="U4" s="2524"/>
      <c r="V4" s="2524"/>
      <c r="W4" s="2524"/>
      <c r="X4" s="2524"/>
      <c r="Y4" s="2524"/>
      <c r="Z4" s="2524"/>
      <c r="AH4" s="204"/>
      <c r="AI4" s="204"/>
    </row>
    <row r="5" spans="2:35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  <c r="AC5" s="2444"/>
      <c r="AD5" s="2444"/>
      <c r="AE5" s="2444"/>
      <c r="AF5" s="2444"/>
      <c r="AG5" s="2444"/>
      <c r="AH5" s="195"/>
      <c r="AI5" s="195"/>
    </row>
    <row r="6" spans="2:35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9"/>
      <c r="AF6" s="170"/>
      <c r="AG6" s="167"/>
      <c r="AH6" s="195"/>
      <c r="AI6" s="195"/>
    </row>
    <row r="7" spans="2:35" s="166" customFormat="1" ht="34.5" customHeight="1" thickBot="1" thickTop="1">
      <c r="B7" s="2360" t="s">
        <v>172</v>
      </c>
      <c r="C7" s="2529"/>
      <c r="D7" s="2529"/>
      <c r="E7" s="2529"/>
      <c r="F7" s="2529"/>
      <c r="G7" s="2361"/>
      <c r="H7" s="2531" t="s">
        <v>100</v>
      </c>
      <c r="I7" s="2532"/>
      <c r="J7" s="2424" t="s">
        <v>177</v>
      </c>
      <c r="K7" s="2425"/>
      <c r="L7" s="2425"/>
      <c r="M7" s="2425"/>
      <c r="N7" s="2425"/>
      <c r="O7" s="2425"/>
      <c r="P7" s="2425"/>
      <c r="Q7" s="2425"/>
      <c r="R7" s="2425"/>
      <c r="S7" s="2425"/>
      <c r="T7" s="2425"/>
      <c r="U7" s="2425"/>
      <c r="V7" s="2425"/>
      <c r="W7" s="2425"/>
      <c r="X7" s="2425"/>
      <c r="Y7" s="2426"/>
      <c r="Z7" s="11" t="s">
        <v>103</v>
      </c>
      <c r="AA7" s="2365" t="s">
        <v>173</v>
      </c>
      <c r="AB7" s="2366"/>
      <c r="AC7" s="7" t="s">
        <v>174</v>
      </c>
      <c r="AD7" s="12"/>
      <c r="AE7" s="2360" t="s">
        <v>170</v>
      </c>
      <c r="AF7" s="2361"/>
      <c r="AG7" s="12"/>
      <c r="AH7" s="204"/>
      <c r="AI7" s="204"/>
    </row>
    <row r="8" spans="2:35" s="166" customFormat="1" ht="34.5" customHeight="1" thickBot="1">
      <c r="B8" s="2511"/>
      <c r="C8" s="2530"/>
      <c r="D8" s="2530"/>
      <c r="E8" s="2530"/>
      <c r="F8" s="2530"/>
      <c r="G8" s="2512"/>
      <c r="H8" s="2533"/>
      <c r="I8" s="2534"/>
      <c r="J8" s="13" t="s">
        <v>105</v>
      </c>
      <c r="K8" s="1350">
        <v>0</v>
      </c>
      <c r="L8" s="1351">
        <v>2.988</v>
      </c>
      <c r="M8" s="1352">
        <v>4.212</v>
      </c>
      <c r="N8" s="1368">
        <v>4.788</v>
      </c>
      <c r="O8" s="1369">
        <v>5.4</v>
      </c>
      <c r="P8" s="1369">
        <v>6.012</v>
      </c>
      <c r="Q8" s="1369">
        <v>6.984</v>
      </c>
      <c r="R8" s="1369">
        <v>7.992000000000001</v>
      </c>
      <c r="S8" s="1369">
        <v>9</v>
      </c>
      <c r="T8" s="1369">
        <v>10.116</v>
      </c>
      <c r="U8" s="1369">
        <v>10.8</v>
      </c>
      <c r="V8" s="1369">
        <v>11.988000000000001</v>
      </c>
      <c r="W8" s="1370">
        <v>12.996</v>
      </c>
      <c r="X8" s="1350">
        <v>14.004000000000001</v>
      </c>
      <c r="Y8" s="1386">
        <v>15.588000000000001</v>
      </c>
      <c r="Z8" s="2545" t="s">
        <v>176</v>
      </c>
      <c r="AA8" s="2547" t="s">
        <v>168</v>
      </c>
      <c r="AB8" s="2545"/>
      <c r="AC8" s="2549" t="s">
        <v>175</v>
      </c>
      <c r="AD8" s="14"/>
      <c r="AE8" s="2511"/>
      <c r="AF8" s="2512"/>
      <c r="AG8" s="14"/>
      <c r="AH8" s="204"/>
      <c r="AI8" s="204"/>
    </row>
    <row r="9" spans="2:35" s="166" customFormat="1" ht="34.5" customHeight="1" thickBot="1">
      <c r="B9" s="2354"/>
      <c r="C9" s="2539"/>
      <c r="D9" s="2539"/>
      <c r="E9" s="2539"/>
      <c r="F9" s="2539"/>
      <c r="G9" s="2402"/>
      <c r="H9" s="2543"/>
      <c r="I9" s="2544"/>
      <c r="J9" s="13" t="s">
        <v>104</v>
      </c>
      <c r="K9" s="1353">
        <f>K8/3.6</f>
        <v>0</v>
      </c>
      <c r="L9" s="1354">
        <f aca="true" t="shared" si="0" ref="L9:Y9">L8/3.6</f>
        <v>0.83</v>
      </c>
      <c r="M9" s="1355">
        <f t="shared" si="0"/>
        <v>1.17</v>
      </c>
      <c r="N9" s="1371">
        <f t="shared" si="0"/>
        <v>1.33</v>
      </c>
      <c r="O9" s="1372">
        <f t="shared" si="0"/>
        <v>1.5</v>
      </c>
      <c r="P9" s="1372">
        <f t="shared" si="0"/>
        <v>1.67</v>
      </c>
      <c r="Q9" s="1372">
        <f t="shared" si="0"/>
        <v>1.94</v>
      </c>
      <c r="R9" s="1372">
        <f t="shared" si="0"/>
        <v>2.22</v>
      </c>
      <c r="S9" s="1372">
        <f t="shared" si="0"/>
        <v>2.5</v>
      </c>
      <c r="T9" s="1372">
        <f t="shared" si="0"/>
        <v>2.81</v>
      </c>
      <c r="U9" s="1372">
        <f t="shared" si="0"/>
        <v>3</v>
      </c>
      <c r="V9" s="1372">
        <f t="shared" si="0"/>
        <v>3.33</v>
      </c>
      <c r="W9" s="1373">
        <f t="shared" si="0"/>
        <v>3.61</v>
      </c>
      <c r="X9" s="1353">
        <f t="shared" si="0"/>
        <v>3.89</v>
      </c>
      <c r="Y9" s="1387">
        <f t="shared" si="0"/>
        <v>4.33</v>
      </c>
      <c r="Z9" s="2546"/>
      <c r="AA9" s="2549"/>
      <c r="AB9" s="2550"/>
      <c r="AC9" s="2549"/>
      <c r="AD9" s="14"/>
      <c r="AE9" s="2354"/>
      <c r="AF9" s="2402"/>
      <c r="AG9" s="14"/>
      <c r="AH9" s="204"/>
      <c r="AI9" s="204"/>
    </row>
    <row r="10" spans="2:35" s="171" customFormat="1" ht="60" customHeight="1">
      <c r="B10" s="738"/>
      <c r="C10" s="1326" t="s">
        <v>401</v>
      </c>
      <c r="D10" s="1327">
        <v>610</v>
      </c>
      <c r="E10" s="1328" t="s">
        <v>117</v>
      </c>
      <c r="F10" s="1328" t="s">
        <v>126</v>
      </c>
      <c r="G10" s="741"/>
      <c r="H10" s="1230" t="s">
        <v>253</v>
      </c>
      <c r="I10" s="1329">
        <v>5.5</v>
      </c>
      <c r="J10" s="2537" t="s">
        <v>156</v>
      </c>
      <c r="K10" s="1356">
        <v>146</v>
      </c>
      <c r="L10" s="1357">
        <v>137</v>
      </c>
      <c r="M10" s="1358">
        <v>132</v>
      </c>
      <c r="N10" s="1374">
        <v>129</v>
      </c>
      <c r="O10" s="1375">
        <v>126</v>
      </c>
      <c r="P10" s="1375">
        <v>122</v>
      </c>
      <c r="Q10" s="1375">
        <v>120</v>
      </c>
      <c r="R10" s="1375">
        <v>113</v>
      </c>
      <c r="S10" s="1375">
        <v>105</v>
      </c>
      <c r="T10" s="1375">
        <v>94</v>
      </c>
      <c r="U10" s="1375">
        <v>86</v>
      </c>
      <c r="V10" s="1375">
        <v>76</v>
      </c>
      <c r="W10" s="1376">
        <v>67</v>
      </c>
      <c r="X10" s="1356">
        <v>50</v>
      </c>
      <c r="Y10" s="1388">
        <v>24</v>
      </c>
      <c r="Z10" s="2449" t="s">
        <v>180</v>
      </c>
      <c r="AA10" s="1245">
        <v>815</v>
      </c>
      <c r="AB10" s="567"/>
      <c r="AC10" s="1342">
        <v>14</v>
      </c>
      <c r="AD10" s="756"/>
      <c r="AE10" s="1343">
        <v>488</v>
      </c>
      <c r="AF10" s="758"/>
      <c r="AG10" s="16"/>
      <c r="AH10" s="199"/>
      <c r="AI10" s="199"/>
    </row>
    <row r="11" spans="2:35" s="171" customFormat="1" ht="60" customHeight="1">
      <c r="B11" s="743"/>
      <c r="C11" s="1330" t="s">
        <v>401</v>
      </c>
      <c r="D11" s="1331">
        <v>610</v>
      </c>
      <c r="E11" s="1332" t="s">
        <v>117</v>
      </c>
      <c r="F11" s="1332" t="s">
        <v>148</v>
      </c>
      <c r="G11" s="746"/>
      <c r="H11" s="777" t="s">
        <v>253</v>
      </c>
      <c r="I11" s="1333">
        <v>7.5</v>
      </c>
      <c r="J11" s="2537"/>
      <c r="K11" s="1359">
        <v>188</v>
      </c>
      <c r="L11" s="1360">
        <v>175</v>
      </c>
      <c r="M11" s="1361">
        <v>168</v>
      </c>
      <c r="N11" s="1377">
        <v>167</v>
      </c>
      <c r="O11" s="1378">
        <v>164</v>
      </c>
      <c r="P11" s="1378">
        <v>161</v>
      </c>
      <c r="Q11" s="1378">
        <v>155</v>
      </c>
      <c r="R11" s="1378">
        <v>143</v>
      </c>
      <c r="S11" s="1378">
        <v>130</v>
      </c>
      <c r="T11" s="1378">
        <v>115</v>
      </c>
      <c r="U11" s="1378">
        <v>107</v>
      </c>
      <c r="V11" s="1378">
        <v>96</v>
      </c>
      <c r="W11" s="1379">
        <v>86</v>
      </c>
      <c r="X11" s="1359">
        <v>62</v>
      </c>
      <c r="Y11" s="1389">
        <v>27</v>
      </c>
      <c r="Z11" s="2449"/>
      <c r="AA11" s="1248">
        <v>955</v>
      </c>
      <c r="AB11" s="548"/>
      <c r="AC11" s="1344">
        <v>15</v>
      </c>
      <c r="AD11" s="762"/>
      <c r="AE11" s="1345">
        <v>561</v>
      </c>
      <c r="AF11" s="764"/>
      <c r="AG11" s="16"/>
      <c r="AH11" s="199"/>
      <c r="AI11" s="199"/>
    </row>
    <row r="12" spans="2:35" s="171" customFormat="1" ht="60" customHeight="1">
      <c r="B12" s="850"/>
      <c r="C12" s="1334" t="s">
        <v>401</v>
      </c>
      <c r="D12" s="1335">
        <v>610</v>
      </c>
      <c r="E12" s="1336" t="s">
        <v>117</v>
      </c>
      <c r="F12" s="1336" t="s">
        <v>133</v>
      </c>
      <c r="G12" s="886"/>
      <c r="H12" s="834" t="s">
        <v>253</v>
      </c>
      <c r="I12" s="1337">
        <v>10</v>
      </c>
      <c r="J12" s="2537"/>
      <c r="K12" s="1362">
        <v>260</v>
      </c>
      <c r="L12" s="1363">
        <v>242</v>
      </c>
      <c r="M12" s="1364">
        <v>231</v>
      </c>
      <c r="N12" s="1380">
        <v>225</v>
      </c>
      <c r="O12" s="1381">
        <v>219</v>
      </c>
      <c r="P12" s="1381">
        <v>212</v>
      </c>
      <c r="Q12" s="1381">
        <v>207</v>
      </c>
      <c r="R12" s="1381">
        <v>188</v>
      </c>
      <c r="S12" s="1381">
        <v>168</v>
      </c>
      <c r="T12" s="1381">
        <v>146</v>
      </c>
      <c r="U12" s="1381">
        <v>135</v>
      </c>
      <c r="V12" s="1381">
        <v>121</v>
      </c>
      <c r="W12" s="1382">
        <v>107</v>
      </c>
      <c r="X12" s="1362">
        <v>75</v>
      </c>
      <c r="Y12" s="1390">
        <v>32</v>
      </c>
      <c r="Z12" s="2449"/>
      <c r="AA12" s="1251">
        <v>1200</v>
      </c>
      <c r="AB12" s="551"/>
      <c r="AC12" s="1346">
        <v>20</v>
      </c>
      <c r="AD12" s="762"/>
      <c r="AE12" s="1347">
        <v>690</v>
      </c>
      <c r="AF12" s="830"/>
      <c r="AG12" s="16"/>
      <c r="AH12" s="199"/>
      <c r="AI12" s="199"/>
    </row>
    <row r="13" spans="2:35" s="171" customFormat="1" ht="60" customHeight="1">
      <c r="B13" s="743"/>
      <c r="C13" s="1330" t="s">
        <v>401</v>
      </c>
      <c r="D13" s="1331">
        <v>610</v>
      </c>
      <c r="E13" s="1332" t="s">
        <v>117</v>
      </c>
      <c r="F13" s="1332" t="s">
        <v>135</v>
      </c>
      <c r="G13" s="746"/>
      <c r="H13" s="777" t="s">
        <v>254</v>
      </c>
      <c r="I13" s="1333">
        <v>12.5</v>
      </c>
      <c r="J13" s="2537"/>
      <c r="K13" s="1359">
        <v>332</v>
      </c>
      <c r="L13" s="1360">
        <v>309</v>
      </c>
      <c r="M13" s="1361">
        <v>294</v>
      </c>
      <c r="N13" s="1377">
        <v>287</v>
      </c>
      <c r="O13" s="1378">
        <v>279</v>
      </c>
      <c r="P13" s="1378">
        <v>271</v>
      </c>
      <c r="Q13" s="1378">
        <v>262</v>
      </c>
      <c r="R13" s="1378">
        <v>236</v>
      </c>
      <c r="S13" s="1378">
        <v>208</v>
      </c>
      <c r="T13" s="1378">
        <v>180</v>
      </c>
      <c r="U13" s="1378">
        <v>162</v>
      </c>
      <c r="V13" s="1378">
        <v>146</v>
      </c>
      <c r="W13" s="1379">
        <v>128</v>
      </c>
      <c r="X13" s="1359">
        <v>88</v>
      </c>
      <c r="Y13" s="1389">
        <v>39</v>
      </c>
      <c r="Z13" s="2449"/>
      <c r="AA13" s="1248">
        <v>1445</v>
      </c>
      <c r="AB13" s="548"/>
      <c r="AC13" s="1344">
        <v>25</v>
      </c>
      <c r="AD13" s="762"/>
      <c r="AE13" s="1345">
        <v>843</v>
      </c>
      <c r="AF13" s="764"/>
      <c r="AG13" s="16"/>
      <c r="AH13" s="199"/>
      <c r="AI13" s="199"/>
    </row>
    <row r="14" spans="2:35" s="171" customFormat="1" ht="60" customHeight="1" thickBot="1">
      <c r="B14" s="748"/>
      <c r="C14" s="1338" t="s">
        <v>401</v>
      </c>
      <c r="D14" s="1339">
        <v>610</v>
      </c>
      <c r="E14" s="1340" t="s">
        <v>117</v>
      </c>
      <c r="F14" s="1340" t="s">
        <v>123</v>
      </c>
      <c r="G14" s="751"/>
      <c r="H14" s="1302" t="s">
        <v>254</v>
      </c>
      <c r="I14" s="1341">
        <v>15</v>
      </c>
      <c r="J14" s="2538"/>
      <c r="K14" s="1365">
        <v>404</v>
      </c>
      <c r="L14" s="1366">
        <v>371</v>
      </c>
      <c r="M14" s="1367">
        <v>351</v>
      </c>
      <c r="N14" s="1383">
        <v>342</v>
      </c>
      <c r="O14" s="1384">
        <v>331</v>
      </c>
      <c r="P14" s="1384">
        <v>319</v>
      </c>
      <c r="Q14" s="1384">
        <v>306</v>
      </c>
      <c r="R14" s="1384">
        <v>276</v>
      </c>
      <c r="S14" s="1384">
        <v>244</v>
      </c>
      <c r="T14" s="1384">
        <v>206</v>
      </c>
      <c r="U14" s="1384">
        <v>184</v>
      </c>
      <c r="V14" s="1384">
        <v>163</v>
      </c>
      <c r="W14" s="1385">
        <v>142</v>
      </c>
      <c r="X14" s="1365">
        <v>102</v>
      </c>
      <c r="Y14" s="1391">
        <v>48</v>
      </c>
      <c r="Z14" s="2450"/>
      <c r="AA14" s="1304">
        <v>1690</v>
      </c>
      <c r="AB14" s="553"/>
      <c r="AC14" s="1348">
        <v>29</v>
      </c>
      <c r="AD14" s="768"/>
      <c r="AE14" s="1349">
        <v>972</v>
      </c>
      <c r="AF14" s="770"/>
      <c r="AG14" s="23"/>
      <c r="AH14" s="199"/>
      <c r="AI14" s="199"/>
    </row>
    <row r="15" spans="2:35" s="171" customFormat="1" ht="19.5" customHeight="1">
      <c r="B15" s="28"/>
      <c r="C15" s="28"/>
      <c r="D15" s="28"/>
      <c r="E15" s="29"/>
      <c r="F15" s="29"/>
      <c r="G15" s="30"/>
      <c r="H15" s="31"/>
      <c r="I15" s="31"/>
      <c r="J15" s="32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AC15" s="185"/>
      <c r="AH15" s="199"/>
      <c r="AI15" s="199"/>
    </row>
    <row r="16" spans="2:35" s="171" customFormat="1" ht="19.5" customHeight="1">
      <c r="B16" s="28"/>
      <c r="C16" s="28"/>
      <c r="D16" s="28"/>
      <c r="E16" s="29"/>
      <c r="F16" s="29"/>
      <c r="G16" s="30"/>
      <c r="H16" s="31"/>
      <c r="I16" s="31"/>
      <c r="J16" s="3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AC16" s="185"/>
      <c r="AH16" s="199"/>
      <c r="AI16" s="199"/>
    </row>
    <row r="17" spans="2:35" s="171" customFormat="1" ht="19.5" customHeight="1">
      <c r="B17" s="28"/>
      <c r="C17" s="28"/>
      <c r="D17" s="28"/>
      <c r="E17" s="29"/>
      <c r="F17" s="29"/>
      <c r="G17" s="30"/>
      <c r="H17" s="31"/>
      <c r="I17" s="31"/>
      <c r="J17" s="32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AC17" s="185"/>
      <c r="AH17" s="199"/>
      <c r="AI17" s="199"/>
    </row>
    <row r="18" spans="2:35" s="171" customFormat="1" ht="19.5" customHeight="1">
      <c r="B18" s="28"/>
      <c r="C18" s="28"/>
      <c r="D18" s="28"/>
      <c r="E18" s="29"/>
      <c r="F18" s="29"/>
      <c r="G18" s="30"/>
      <c r="H18" s="31"/>
      <c r="I18" s="31"/>
      <c r="J18" s="32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AC18" s="185"/>
      <c r="AH18" s="199"/>
      <c r="AI18" s="199"/>
    </row>
    <row r="19" spans="2:35" s="171" customFormat="1" ht="19.5" customHeight="1">
      <c r="B19" s="28"/>
      <c r="C19" s="28"/>
      <c r="D19" s="28"/>
      <c r="E19" s="29"/>
      <c r="F19" s="29"/>
      <c r="G19" s="30"/>
      <c r="H19" s="31"/>
      <c r="I19" s="31"/>
      <c r="J19" s="32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AC19" s="185"/>
      <c r="AH19" s="199"/>
      <c r="AI19" s="199"/>
    </row>
    <row r="20" spans="2:35" s="152" customFormat="1" ht="9.75" customHeight="1">
      <c r="B20" s="172"/>
      <c r="C20" s="172"/>
      <c r="D20" s="172"/>
      <c r="E20" s="172"/>
      <c r="F20" s="172"/>
      <c r="G20" s="172"/>
      <c r="H20" s="173"/>
      <c r="I20" s="173"/>
      <c r="J20" s="174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3"/>
      <c r="AD20" s="170"/>
      <c r="AE20" s="176"/>
      <c r="AF20" s="170"/>
      <c r="AG20" s="170"/>
      <c r="AH20" s="199"/>
      <c r="AI20" s="199"/>
    </row>
    <row r="21" spans="2:35" s="152" customFormat="1" ht="9.75" customHeight="1">
      <c r="B21" s="2444"/>
      <c r="C21" s="2444"/>
      <c r="D21" s="2444"/>
      <c r="E21" s="2444"/>
      <c r="F21" s="2444"/>
      <c r="G21" s="2444"/>
      <c r="H21" s="2444"/>
      <c r="I21" s="2444"/>
      <c r="J21" s="2444"/>
      <c r="K21" s="2444"/>
      <c r="L21" s="2444"/>
      <c r="M21" s="2444"/>
      <c r="N21" s="2444"/>
      <c r="O21" s="2444"/>
      <c r="P21" s="2444"/>
      <c r="Q21" s="2444"/>
      <c r="R21" s="2444"/>
      <c r="S21" s="2444"/>
      <c r="T21" s="2444"/>
      <c r="U21" s="2444"/>
      <c r="V21" s="2444"/>
      <c r="W21" s="2444"/>
      <c r="X21" s="2444"/>
      <c r="Y21" s="2444"/>
      <c r="Z21" s="2444"/>
      <c r="AA21" s="2444"/>
      <c r="AB21" s="2444"/>
      <c r="AC21" s="2444"/>
      <c r="AD21" s="2444"/>
      <c r="AE21" s="2444"/>
      <c r="AF21" s="2444"/>
      <c r="AG21" s="2444"/>
      <c r="AH21" s="199"/>
      <c r="AI21" s="199"/>
    </row>
    <row r="22" spans="2:35" s="152" customFormat="1" ht="9.75" customHeight="1" thickBot="1"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9"/>
      <c r="AF22" s="170"/>
      <c r="AG22" s="167"/>
      <c r="AH22" s="199"/>
      <c r="AI22" s="199"/>
    </row>
    <row r="23" spans="2:35" s="166" customFormat="1" ht="34.5" customHeight="1" thickBot="1" thickTop="1">
      <c r="B23" s="2360" t="s">
        <v>172</v>
      </c>
      <c r="C23" s="2529"/>
      <c r="D23" s="2529"/>
      <c r="E23" s="2529"/>
      <c r="F23" s="2529"/>
      <c r="G23" s="2361"/>
      <c r="H23" s="2531" t="s">
        <v>100</v>
      </c>
      <c r="I23" s="2542"/>
      <c r="J23" s="2424" t="s">
        <v>177</v>
      </c>
      <c r="K23" s="2425"/>
      <c r="L23" s="2425"/>
      <c r="M23" s="2425"/>
      <c r="N23" s="2425"/>
      <c r="O23" s="2425"/>
      <c r="P23" s="2425"/>
      <c r="Q23" s="2425"/>
      <c r="R23" s="2425"/>
      <c r="S23" s="2425"/>
      <c r="T23" s="2425"/>
      <c r="U23" s="2425"/>
      <c r="V23" s="2425"/>
      <c r="W23" s="2425"/>
      <c r="X23" s="2425"/>
      <c r="Y23" s="2426"/>
      <c r="Z23" s="11" t="s">
        <v>103</v>
      </c>
      <c r="AA23" s="2365" t="s">
        <v>173</v>
      </c>
      <c r="AB23" s="2366"/>
      <c r="AC23" s="7" t="s">
        <v>174</v>
      </c>
      <c r="AD23" s="12"/>
      <c r="AE23" s="2360" t="s">
        <v>170</v>
      </c>
      <c r="AF23" s="2361"/>
      <c r="AG23" s="12"/>
      <c r="AH23" s="199"/>
      <c r="AI23" s="199"/>
    </row>
    <row r="24" spans="2:35" s="166" customFormat="1" ht="34.5" customHeight="1" thickBot="1">
      <c r="B24" s="2511"/>
      <c r="C24" s="2530"/>
      <c r="D24" s="2530"/>
      <c r="E24" s="2530"/>
      <c r="F24" s="2530"/>
      <c r="G24" s="2512"/>
      <c r="H24" s="2533"/>
      <c r="I24" s="2449"/>
      <c r="J24" s="13" t="s">
        <v>105</v>
      </c>
      <c r="K24" s="1350">
        <v>0</v>
      </c>
      <c r="L24" s="1351">
        <v>6.984</v>
      </c>
      <c r="M24" s="1403">
        <v>7.992000000000001</v>
      </c>
      <c r="N24" s="1368">
        <v>9</v>
      </c>
      <c r="O24" s="1369">
        <v>10.116</v>
      </c>
      <c r="P24" s="1369">
        <v>11.988000000000001</v>
      </c>
      <c r="Q24" s="1369">
        <v>12.996</v>
      </c>
      <c r="R24" s="1369">
        <v>14.004000000000001</v>
      </c>
      <c r="S24" s="1369">
        <v>14.4</v>
      </c>
      <c r="T24" s="1369">
        <v>15.984000000000002</v>
      </c>
      <c r="U24" s="1369">
        <v>16.992</v>
      </c>
      <c r="V24" s="1369">
        <v>18</v>
      </c>
      <c r="W24" s="1369">
        <v>19.008000000000003</v>
      </c>
      <c r="X24" s="1370">
        <v>20.016</v>
      </c>
      <c r="Y24" s="306">
        <v>22</v>
      </c>
      <c r="Z24" s="2545" t="s">
        <v>176</v>
      </c>
      <c r="AA24" s="2547" t="s">
        <v>168</v>
      </c>
      <c r="AB24" s="2545"/>
      <c r="AC24" s="2540" t="s">
        <v>175</v>
      </c>
      <c r="AD24" s="14"/>
      <c r="AE24" s="2511"/>
      <c r="AF24" s="2512"/>
      <c r="AG24" s="14"/>
      <c r="AH24" s="199"/>
      <c r="AI24" s="199"/>
    </row>
    <row r="25" spans="2:44" s="166" customFormat="1" ht="34.5" customHeight="1" thickBot="1">
      <c r="B25" s="2354"/>
      <c r="C25" s="2539"/>
      <c r="D25" s="2539"/>
      <c r="E25" s="2539"/>
      <c r="F25" s="2539"/>
      <c r="G25" s="2402"/>
      <c r="H25" s="2543"/>
      <c r="I25" s="2450"/>
      <c r="J25" s="13" t="s">
        <v>104</v>
      </c>
      <c r="K25" s="1353">
        <f aca="true" t="shared" si="1" ref="K25:Y25">K24/3.6</f>
        <v>0</v>
      </c>
      <c r="L25" s="1354">
        <f t="shared" si="1"/>
        <v>1.94</v>
      </c>
      <c r="M25" s="1404">
        <f t="shared" si="1"/>
        <v>2.22</v>
      </c>
      <c r="N25" s="1371">
        <f t="shared" si="1"/>
        <v>2.5</v>
      </c>
      <c r="O25" s="1372">
        <f t="shared" si="1"/>
        <v>2.81</v>
      </c>
      <c r="P25" s="1372">
        <f t="shared" si="1"/>
        <v>3.33</v>
      </c>
      <c r="Q25" s="1372">
        <f t="shared" si="1"/>
        <v>3.61</v>
      </c>
      <c r="R25" s="1372">
        <f t="shared" si="1"/>
        <v>3.89</v>
      </c>
      <c r="S25" s="1372">
        <f t="shared" si="1"/>
        <v>4</v>
      </c>
      <c r="T25" s="1372">
        <f t="shared" si="1"/>
        <v>4.44</v>
      </c>
      <c r="U25" s="1372">
        <f t="shared" si="1"/>
        <v>4.72</v>
      </c>
      <c r="V25" s="1372">
        <f t="shared" si="1"/>
        <v>5</v>
      </c>
      <c r="W25" s="1372">
        <f t="shared" si="1"/>
        <v>5.28</v>
      </c>
      <c r="X25" s="1373">
        <f t="shared" si="1"/>
        <v>5.56</v>
      </c>
      <c r="Y25" s="317">
        <f t="shared" si="1"/>
        <v>6.111111111111111</v>
      </c>
      <c r="Z25" s="2546"/>
      <c r="AA25" s="2548"/>
      <c r="AB25" s="2546"/>
      <c r="AC25" s="2541"/>
      <c r="AD25" s="14"/>
      <c r="AE25" s="2354"/>
      <c r="AF25" s="2402"/>
      <c r="AG25" s="14"/>
      <c r="AH25" s="199"/>
      <c r="AI25" s="199"/>
      <c r="AJ25" s="186"/>
      <c r="AK25" s="186"/>
      <c r="AL25" s="186"/>
      <c r="AM25" s="186"/>
      <c r="AN25" s="186"/>
      <c r="AO25" s="186"/>
      <c r="AP25" s="186"/>
      <c r="AQ25" s="186"/>
      <c r="AR25" s="186"/>
    </row>
    <row r="26" spans="2:35" s="171" customFormat="1" ht="60" customHeight="1">
      <c r="B26" s="15"/>
      <c r="C26" s="1392" t="s">
        <v>401</v>
      </c>
      <c r="D26" s="1393">
        <v>615</v>
      </c>
      <c r="E26" s="1394" t="s">
        <v>117</v>
      </c>
      <c r="F26" s="1394" t="s">
        <v>138</v>
      </c>
      <c r="G26" s="1203"/>
      <c r="H26" s="1230" t="s">
        <v>253</v>
      </c>
      <c r="I26" s="1395">
        <v>5.5</v>
      </c>
      <c r="J26" s="2537" t="s">
        <v>156</v>
      </c>
      <c r="K26" s="1356">
        <v>83</v>
      </c>
      <c r="L26" s="1357">
        <v>77</v>
      </c>
      <c r="M26" s="1405">
        <v>75</v>
      </c>
      <c r="N26" s="1374">
        <v>74</v>
      </c>
      <c r="O26" s="1375">
        <v>74</v>
      </c>
      <c r="P26" s="1375">
        <v>71</v>
      </c>
      <c r="Q26" s="1375">
        <v>70</v>
      </c>
      <c r="R26" s="1375">
        <v>69</v>
      </c>
      <c r="S26" s="1375">
        <v>67</v>
      </c>
      <c r="T26" s="1409">
        <v>62</v>
      </c>
      <c r="U26" s="1410">
        <v>58</v>
      </c>
      <c r="V26" s="1410">
        <v>53</v>
      </c>
      <c r="W26" s="1410">
        <v>48</v>
      </c>
      <c r="X26" s="1411">
        <v>42</v>
      </c>
      <c r="Y26" s="1397">
        <v>31</v>
      </c>
      <c r="Z26" s="2449" t="s">
        <v>180</v>
      </c>
      <c r="AA26" s="1401">
        <v>560</v>
      </c>
      <c r="AB26" s="545"/>
      <c r="AC26" s="1402">
        <v>11</v>
      </c>
      <c r="AD26" s="756"/>
      <c r="AE26" s="1343">
        <v>373</v>
      </c>
      <c r="AF26" s="758"/>
      <c r="AG26" s="756"/>
      <c r="AH26" s="199"/>
      <c r="AI26" s="199"/>
    </row>
    <row r="27" spans="2:35" s="171" customFormat="1" ht="60" customHeight="1">
      <c r="B27" s="17"/>
      <c r="C27" s="1330" t="s">
        <v>401</v>
      </c>
      <c r="D27" s="1331">
        <v>615</v>
      </c>
      <c r="E27" s="1332" t="s">
        <v>117</v>
      </c>
      <c r="F27" s="1332" t="s">
        <v>141</v>
      </c>
      <c r="G27" s="746"/>
      <c r="H27" s="777" t="s">
        <v>253</v>
      </c>
      <c r="I27" s="1389">
        <v>7.5</v>
      </c>
      <c r="J27" s="2537"/>
      <c r="K27" s="1359">
        <v>115</v>
      </c>
      <c r="L27" s="1360">
        <v>105</v>
      </c>
      <c r="M27" s="1406">
        <v>104</v>
      </c>
      <c r="N27" s="1377">
        <v>102</v>
      </c>
      <c r="O27" s="1378">
        <v>101</v>
      </c>
      <c r="P27" s="1378">
        <v>97</v>
      </c>
      <c r="Q27" s="1378">
        <v>96</v>
      </c>
      <c r="R27" s="1378">
        <v>93</v>
      </c>
      <c r="S27" s="1378">
        <v>92</v>
      </c>
      <c r="T27" s="1378">
        <v>85</v>
      </c>
      <c r="U27" s="1378">
        <v>79</v>
      </c>
      <c r="V27" s="1378">
        <v>72</v>
      </c>
      <c r="W27" s="1378">
        <v>65</v>
      </c>
      <c r="X27" s="1379">
        <v>58</v>
      </c>
      <c r="Y27" s="1398">
        <v>42</v>
      </c>
      <c r="Z27" s="2449"/>
      <c r="AA27" s="1248">
        <v>765</v>
      </c>
      <c r="AB27" s="548"/>
      <c r="AC27" s="1344">
        <v>13</v>
      </c>
      <c r="AD27" s="762"/>
      <c r="AE27" s="1345">
        <v>426</v>
      </c>
      <c r="AF27" s="764"/>
      <c r="AG27" s="762"/>
      <c r="AH27" s="199"/>
      <c r="AI27" s="199"/>
    </row>
    <row r="28" spans="2:35" s="171" customFormat="1" ht="60" customHeight="1">
      <c r="B28" s="19"/>
      <c r="C28" s="1334" t="s">
        <v>401</v>
      </c>
      <c r="D28" s="1335">
        <v>615</v>
      </c>
      <c r="E28" s="1336" t="s">
        <v>117</v>
      </c>
      <c r="F28" s="1336" t="s">
        <v>126</v>
      </c>
      <c r="G28" s="886"/>
      <c r="H28" s="834" t="s">
        <v>253</v>
      </c>
      <c r="I28" s="1390">
        <v>10</v>
      </c>
      <c r="J28" s="2537"/>
      <c r="K28" s="1362">
        <v>144</v>
      </c>
      <c r="L28" s="1363">
        <v>132</v>
      </c>
      <c r="M28" s="1407">
        <v>131</v>
      </c>
      <c r="N28" s="1380">
        <v>130</v>
      </c>
      <c r="O28" s="1381">
        <v>128</v>
      </c>
      <c r="P28" s="1381">
        <v>123</v>
      </c>
      <c r="Q28" s="1381">
        <v>120</v>
      </c>
      <c r="R28" s="1381">
        <v>116</v>
      </c>
      <c r="S28" s="1381">
        <v>115</v>
      </c>
      <c r="T28" s="1381">
        <v>103</v>
      </c>
      <c r="U28" s="1381">
        <v>96</v>
      </c>
      <c r="V28" s="1381">
        <v>89</v>
      </c>
      <c r="W28" s="1381">
        <v>80</v>
      </c>
      <c r="X28" s="1382">
        <v>70</v>
      </c>
      <c r="Y28" s="1399">
        <v>52</v>
      </c>
      <c r="Z28" s="2449"/>
      <c r="AA28" s="1251">
        <v>885</v>
      </c>
      <c r="AB28" s="551"/>
      <c r="AC28" s="1346">
        <v>15</v>
      </c>
      <c r="AD28" s="762"/>
      <c r="AE28" s="1347">
        <v>480</v>
      </c>
      <c r="AF28" s="830"/>
      <c r="AG28" s="762"/>
      <c r="AH28" s="199"/>
      <c r="AI28" s="199"/>
    </row>
    <row r="29" spans="2:35" s="171" customFormat="1" ht="60" customHeight="1">
      <c r="B29" s="17"/>
      <c r="C29" s="1330" t="s">
        <v>401</v>
      </c>
      <c r="D29" s="1331">
        <v>615</v>
      </c>
      <c r="E29" s="1332" t="s">
        <v>117</v>
      </c>
      <c r="F29" s="1332" t="s">
        <v>148</v>
      </c>
      <c r="G29" s="746"/>
      <c r="H29" s="777" t="s">
        <v>254</v>
      </c>
      <c r="I29" s="1389">
        <v>12.5</v>
      </c>
      <c r="J29" s="2537"/>
      <c r="K29" s="1359">
        <v>186</v>
      </c>
      <c r="L29" s="1360">
        <v>169</v>
      </c>
      <c r="M29" s="1406">
        <v>168</v>
      </c>
      <c r="N29" s="1377">
        <v>165</v>
      </c>
      <c r="O29" s="1378">
        <v>163</v>
      </c>
      <c r="P29" s="1378">
        <v>157</v>
      </c>
      <c r="Q29" s="1378">
        <v>152</v>
      </c>
      <c r="R29" s="1378">
        <v>146</v>
      </c>
      <c r="S29" s="1378">
        <v>145</v>
      </c>
      <c r="T29" s="1378">
        <v>131</v>
      </c>
      <c r="U29" s="1378">
        <v>123</v>
      </c>
      <c r="V29" s="1378">
        <v>112</v>
      </c>
      <c r="W29" s="1378">
        <v>103</v>
      </c>
      <c r="X29" s="1379">
        <v>94</v>
      </c>
      <c r="Y29" s="1398">
        <v>68</v>
      </c>
      <c r="Z29" s="2449"/>
      <c r="AA29" s="1248">
        <v>1110</v>
      </c>
      <c r="AB29" s="548"/>
      <c r="AC29" s="1344">
        <v>18</v>
      </c>
      <c r="AD29" s="762"/>
      <c r="AE29" s="1345">
        <v>551</v>
      </c>
      <c r="AF29" s="764"/>
      <c r="AG29" s="762"/>
      <c r="AH29" s="199"/>
      <c r="AI29" s="199"/>
    </row>
    <row r="30" spans="2:35" s="171" customFormat="1" ht="60" customHeight="1">
      <c r="B30" s="19"/>
      <c r="C30" s="1334" t="s">
        <v>401</v>
      </c>
      <c r="D30" s="1335">
        <v>615</v>
      </c>
      <c r="E30" s="1336" t="s">
        <v>117</v>
      </c>
      <c r="F30" s="1336" t="s">
        <v>184</v>
      </c>
      <c r="G30" s="886"/>
      <c r="H30" s="834" t="s">
        <v>254</v>
      </c>
      <c r="I30" s="1390">
        <v>15</v>
      </c>
      <c r="J30" s="2537"/>
      <c r="K30" s="1362">
        <v>230</v>
      </c>
      <c r="L30" s="1363">
        <v>209</v>
      </c>
      <c r="M30" s="1407">
        <v>207</v>
      </c>
      <c r="N30" s="1380">
        <v>202</v>
      </c>
      <c r="O30" s="1381">
        <v>199</v>
      </c>
      <c r="P30" s="1381">
        <v>190</v>
      </c>
      <c r="Q30" s="1381">
        <v>182</v>
      </c>
      <c r="R30" s="1381">
        <v>173</v>
      </c>
      <c r="S30" s="1381">
        <v>171</v>
      </c>
      <c r="T30" s="1381">
        <v>154</v>
      </c>
      <c r="U30" s="1381">
        <v>141</v>
      </c>
      <c r="V30" s="1381">
        <v>129</v>
      </c>
      <c r="W30" s="1381">
        <v>118</v>
      </c>
      <c r="X30" s="1382">
        <v>108</v>
      </c>
      <c r="Y30" s="1399">
        <v>79</v>
      </c>
      <c r="Z30" s="2449"/>
      <c r="AA30" s="1251">
        <v>1270</v>
      </c>
      <c r="AB30" s="551"/>
      <c r="AC30" s="1346">
        <v>21</v>
      </c>
      <c r="AD30" s="762"/>
      <c r="AE30" s="1347">
        <v>646</v>
      </c>
      <c r="AF30" s="830"/>
      <c r="AG30" s="762"/>
      <c r="AH30" s="199"/>
      <c r="AI30" s="199"/>
    </row>
    <row r="31" spans="2:35" s="171" customFormat="1" ht="60" customHeight="1">
      <c r="B31" s="20"/>
      <c r="C31" s="1330" t="s">
        <v>401</v>
      </c>
      <c r="D31" s="1331">
        <v>615</v>
      </c>
      <c r="E31" s="1332" t="s">
        <v>117</v>
      </c>
      <c r="F31" s="1332" t="s">
        <v>185</v>
      </c>
      <c r="G31" s="746"/>
      <c r="H31" s="777" t="s">
        <v>254</v>
      </c>
      <c r="I31" s="1389">
        <v>17.5</v>
      </c>
      <c r="J31" s="2537"/>
      <c r="K31" s="1359">
        <v>266</v>
      </c>
      <c r="L31" s="1360">
        <v>242</v>
      </c>
      <c r="M31" s="1406">
        <v>239</v>
      </c>
      <c r="N31" s="1377">
        <v>233</v>
      </c>
      <c r="O31" s="1378">
        <v>229</v>
      </c>
      <c r="P31" s="1378">
        <v>218</v>
      </c>
      <c r="Q31" s="1378">
        <v>212</v>
      </c>
      <c r="R31" s="1378">
        <v>201</v>
      </c>
      <c r="S31" s="1378">
        <v>198</v>
      </c>
      <c r="T31" s="1378">
        <v>176</v>
      </c>
      <c r="U31" s="1378">
        <v>162</v>
      </c>
      <c r="V31" s="1378">
        <v>150</v>
      </c>
      <c r="W31" s="1378">
        <v>135</v>
      </c>
      <c r="X31" s="1379">
        <v>122</v>
      </c>
      <c r="Y31" s="1398">
        <v>90</v>
      </c>
      <c r="Z31" s="2449"/>
      <c r="AA31" s="1248">
        <v>1430</v>
      </c>
      <c r="AB31" s="548"/>
      <c r="AC31" s="1344">
        <v>23</v>
      </c>
      <c r="AD31" s="762"/>
      <c r="AE31" s="1345">
        <v>717</v>
      </c>
      <c r="AF31" s="764"/>
      <c r="AG31" s="762"/>
      <c r="AH31" s="199"/>
      <c r="AI31" s="199"/>
    </row>
    <row r="32" spans="2:35" s="171" customFormat="1" ht="60" customHeight="1" thickBot="1">
      <c r="B32" s="22"/>
      <c r="C32" s="1338" t="s">
        <v>401</v>
      </c>
      <c r="D32" s="1339">
        <v>615</v>
      </c>
      <c r="E32" s="1340" t="s">
        <v>117</v>
      </c>
      <c r="F32" s="1340" t="s">
        <v>150</v>
      </c>
      <c r="G32" s="751"/>
      <c r="H32" s="1302" t="s">
        <v>254</v>
      </c>
      <c r="I32" s="1396">
        <v>20</v>
      </c>
      <c r="J32" s="2538"/>
      <c r="K32" s="1365">
        <v>303</v>
      </c>
      <c r="L32" s="1366">
        <v>275</v>
      </c>
      <c r="M32" s="1408">
        <v>271</v>
      </c>
      <c r="N32" s="1383">
        <v>265</v>
      </c>
      <c r="O32" s="1384">
        <v>261</v>
      </c>
      <c r="P32" s="1384">
        <v>251</v>
      </c>
      <c r="Q32" s="1384">
        <v>241</v>
      </c>
      <c r="R32" s="1384">
        <v>230</v>
      </c>
      <c r="S32" s="1384">
        <v>225</v>
      </c>
      <c r="T32" s="1384">
        <v>199</v>
      </c>
      <c r="U32" s="1384">
        <v>182</v>
      </c>
      <c r="V32" s="1384">
        <v>167</v>
      </c>
      <c r="W32" s="1384">
        <v>151</v>
      </c>
      <c r="X32" s="1385">
        <v>132</v>
      </c>
      <c r="Y32" s="1400">
        <v>103</v>
      </c>
      <c r="Z32" s="2450"/>
      <c r="AA32" s="1304">
        <v>1590</v>
      </c>
      <c r="AB32" s="553"/>
      <c r="AC32" s="1348">
        <v>25</v>
      </c>
      <c r="AD32" s="768"/>
      <c r="AE32" s="1349">
        <v>792</v>
      </c>
      <c r="AF32" s="770"/>
      <c r="AG32" s="768"/>
      <c r="AH32" s="199"/>
      <c r="AI32" s="199"/>
    </row>
    <row r="33" spans="2:35" s="171" customFormat="1" ht="19.5" customHeight="1">
      <c r="B33" s="28"/>
      <c r="C33" s="28"/>
      <c r="D33" s="28"/>
      <c r="E33" s="29"/>
      <c r="F33" s="29"/>
      <c r="G33" s="30"/>
      <c r="H33" s="31"/>
      <c r="I33" s="31"/>
      <c r="J33" s="32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199"/>
      <c r="AA33" s="199"/>
      <c r="AB33" s="199"/>
      <c r="AC33" s="200"/>
      <c r="AD33" s="199"/>
      <c r="AE33" s="199"/>
      <c r="AF33" s="199"/>
      <c r="AG33" s="199"/>
      <c r="AH33" s="199"/>
      <c r="AI33" s="199"/>
    </row>
    <row r="34" spans="2:35" s="171" customFormat="1" ht="19.5" customHeight="1">
      <c r="B34" s="28"/>
      <c r="C34" s="28"/>
      <c r="D34" s="28"/>
      <c r="E34" s="29"/>
      <c r="F34" s="29"/>
      <c r="G34" s="30"/>
      <c r="H34" s="31"/>
      <c r="I34" s="31"/>
      <c r="J34" s="32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199"/>
      <c r="AA34" s="199"/>
      <c r="AB34" s="199"/>
      <c r="AC34" s="200"/>
      <c r="AD34" s="199"/>
      <c r="AE34" s="199"/>
      <c r="AF34" s="199"/>
      <c r="AG34" s="199"/>
      <c r="AH34" s="199"/>
      <c r="AI34" s="199"/>
    </row>
    <row r="35" spans="2:35" s="171" customFormat="1" ht="19.5" customHeight="1">
      <c r="B35" s="28"/>
      <c r="C35" s="28"/>
      <c r="D35" s="28"/>
      <c r="E35" s="29"/>
      <c r="F35" s="29"/>
      <c r="G35" s="30"/>
      <c r="H35" s="31"/>
      <c r="I35" s="31"/>
      <c r="J35" s="32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199"/>
      <c r="AA35" s="199"/>
      <c r="AB35" s="199"/>
      <c r="AC35" s="200"/>
      <c r="AD35" s="199"/>
      <c r="AE35" s="199"/>
      <c r="AF35" s="199"/>
      <c r="AG35" s="199"/>
      <c r="AH35" s="199"/>
      <c r="AI35" s="199"/>
    </row>
    <row r="36" spans="2:35" s="171" customFormat="1" ht="19.5" customHeight="1">
      <c r="B36" s="28"/>
      <c r="C36" s="28"/>
      <c r="D36" s="28"/>
      <c r="E36" s="29"/>
      <c r="F36" s="29"/>
      <c r="G36" s="30"/>
      <c r="H36" s="31"/>
      <c r="I36" s="31"/>
      <c r="J36" s="32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199"/>
      <c r="AA36" s="199"/>
      <c r="AB36" s="199"/>
      <c r="AC36" s="200"/>
      <c r="AD36" s="199"/>
      <c r="AE36" s="199"/>
      <c r="AF36" s="199"/>
      <c r="AG36" s="199"/>
      <c r="AH36" s="199"/>
      <c r="AI36" s="199"/>
    </row>
    <row r="37" spans="2:35" s="171" customFormat="1" ht="19.5" customHeight="1">
      <c r="B37" s="28"/>
      <c r="C37" s="28"/>
      <c r="D37" s="28"/>
      <c r="E37" s="29"/>
      <c r="F37" s="29"/>
      <c r="G37" s="30"/>
      <c r="H37" s="31"/>
      <c r="I37" s="31"/>
      <c r="J37" s="32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199"/>
      <c r="AA37" s="199"/>
      <c r="AB37" s="199"/>
      <c r="AC37" s="200"/>
      <c r="AD37" s="199"/>
      <c r="AE37" s="199"/>
      <c r="AF37" s="199"/>
      <c r="AG37" s="199"/>
      <c r="AH37" s="199"/>
      <c r="AI37" s="199"/>
    </row>
    <row r="38" spans="2:35" s="152" customFormat="1" ht="9.75" customHeight="1">
      <c r="B38" s="172"/>
      <c r="C38" s="172"/>
      <c r="D38" s="172"/>
      <c r="E38" s="172"/>
      <c r="F38" s="172"/>
      <c r="G38" s="172"/>
      <c r="H38" s="173"/>
      <c r="I38" s="173"/>
      <c r="J38" s="174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3"/>
      <c r="AD38" s="170"/>
      <c r="AE38" s="176"/>
      <c r="AF38" s="170"/>
      <c r="AG38" s="170"/>
      <c r="AH38" s="199"/>
      <c r="AI38" s="199"/>
    </row>
    <row r="39" spans="2:35" s="152" customFormat="1" ht="9.75" customHeight="1">
      <c r="B39" s="2444"/>
      <c r="C39" s="2444"/>
      <c r="D39" s="2444"/>
      <c r="E39" s="2444"/>
      <c r="F39" s="2444"/>
      <c r="G39" s="2444"/>
      <c r="H39" s="2444"/>
      <c r="I39" s="2444"/>
      <c r="J39" s="2444"/>
      <c r="K39" s="2444"/>
      <c r="L39" s="2444"/>
      <c r="M39" s="2444"/>
      <c r="N39" s="2444"/>
      <c r="O39" s="2444"/>
      <c r="P39" s="2444"/>
      <c r="Q39" s="2444"/>
      <c r="R39" s="2444"/>
      <c r="S39" s="2444"/>
      <c r="T39" s="2444"/>
      <c r="U39" s="2444"/>
      <c r="V39" s="2444"/>
      <c r="W39" s="2444"/>
      <c r="X39" s="2444"/>
      <c r="Y39" s="2444"/>
      <c r="Z39" s="2444"/>
      <c r="AA39" s="2444"/>
      <c r="AB39" s="2444"/>
      <c r="AC39" s="2444"/>
      <c r="AD39" s="2444"/>
      <c r="AE39" s="2444"/>
      <c r="AF39" s="2444"/>
      <c r="AG39" s="2444"/>
      <c r="AH39" s="199"/>
      <c r="AI39" s="199"/>
    </row>
    <row r="40" spans="2:35" s="152" customFormat="1" ht="9.75" customHeight="1" thickBot="1"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9"/>
      <c r="AF40" s="170"/>
      <c r="AG40" s="167"/>
      <c r="AH40" s="199"/>
      <c r="AI40" s="199"/>
    </row>
    <row r="41" spans="2:35" s="166" customFormat="1" ht="34.5" customHeight="1" thickBot="1" thickTop="1">
      <c r="B41" s="2360" t="s">
        <v>172</v>
      </c>
      <c r="C41" s="2529"/>
      <c r="D41" s="2529"/>
      <c r="E41" s="2529"/>
      <c r="F41" s="2529"/>
      <c r="G41" s="2361"/>
      <c r="H41" s="2531" t="s">
        <v>100</v>
      </c>
      <c r="I41" s="2542"/>
      <c r="J41" s="2424" t="s">
        <v>177</v>
      </c>
      <c r="K41" s="2425"/>
      <c r="L41" s="2425"/>
      <c r="M41" s="2425"/>
      <c r="N41" s="2425"/>
      <c r="O41" s="2425"/>
      <c r="P41" s="2425"/>
      <c r="Q41" s="2425"/>
      <c r="R41" s="2425"/>
      <c r="S41" s="2425"/>
      <c r="T41" s="2425"/>
      <c r="U41" s="2425"/>
      <c r="V41" s="2425"/>
      <c r="W41" s="2425"/>
      <c r="X41" s="2425"/>
      <c r="Y41" s="2426"/>
      <c r="Z41" s="11" t="s">
        <v>103</v>
      </c>
      <c r="AA41" s="2365" t="s">
        <v>173</v>
      </c>
      <c r="AB41" s="2366"/>
      <c r="AC41" s="7" t="s">
        <v>174</v>
      </c>
      <c r="AD41" s="12"/>
      <c r="AE41" s="2360" t="s">
        <v>170</v>
      </c>
      <c r="AF41" s="2361"/>
      <c r="AG41" s="12"/>
      <c r="AH41" s="199"/>
      <c r="AI41" s="199"/>
    </row>
    <row r="42" spans="2:35" s="166" customFormat="1" ht="34.5" customHeight="1" thickBot="1">
      <c r="B42" s="2511"/>
      <c r="C42" s="2530"/>
      <c r="D42" s="2530"/>
      <c r="E42" s="2530"/>
      <c r="F42" s="2530"/>
      <c r="G42" s="2512"/>
      <c r="H42" s="2533"/>
      <c r="I42" s="2449"/>
      <c r="J42" s="13" t="s">
        <v>105</v>
      </c>
      <c r="K42" s="1350">
        <v>0</v>
      </c>
      <c r="L42" s="1351">
        <v>12</v>
      </c>
      <c r="M42" s="1352">
        <v>14</v>
      </c>
      <c r="N42" s="1368">
        <v>16</v>
      </c>
      <c r="O42" s="1369">
        <v>18</v>
      </c>
      <c r="P42" s="1369">
        <v>20</v>
      </c>
      <c r="Q42" s="1369">
        <v>22</v>
      </c>
      <c r="R42" s="1369">
        <v>23</v>
      </c>
      <c r="S42" s="1369">
        <v>24</v>
      </c>
      <c r="T42" s="1369">
        <v>25</v>
      </c>
      <c r="U42" s="1370">
        <v>26</v>
      </c>
      <c r="V42" s="1350">
        <v>28</v>
      </c>
      <c r="W42" s="1351" t="s">
        <v>101</v>
      </c>
      <c r="X42" s="1351" t="s">
        <v>101</v>
      </c>
      <c r="Y42" s="1386" t="s">
        <v>101</v>
      </c>
      <c r="Z42" s="2545" t="s">
        <v>176</v>
      </c>
      <c r="AA42" s="2547" t="s">
        <v>168</v>
      </c>
      <c r="AB42" s="2545"/>
      <c r="AC42" s="2540" t="s">
        <v>175</v>
      </c>
      <c r="AD42" s="14"/>
      <c r="AE42" s="2511"/>
      <c r="AF42" s="2512"/>
      <c r="AG42" s="14"/>
      <c r="AH42" s="199"/>
      <c r="AI42" s="199"/>
    </row>
    <row r="43" spans="2:35" s="166" customFormat="1" ht="34.5" customHeight="1" thickBot="1">
      <c r="B43" s="2354"/>
      <c r="C43" s="2539"/>
      <c r="D43" s="2539"/>
      <c r="E43" s="2539"/>
      <c r="F43" s="2539"/>
      <c r="G43" s="2402"/>
      <c r="H43" s="2543"/>
      <c r="I43" s="2450"/>
      <c r="J43" s="13" t="s">
        <v>104</v>
      </c>
      <c r="K43" s="1353">
        <f aca="true" t="shared" si="2" ref="K43:V43">K42/3.6</f>
        <v>0</v>
      </c>
      <c r="L43" s="1354">
        <f t="shared" si="2"/>
        <v>3.333333333333333</v>
      </c>
      <c r="M43" s="1355">
        <f t="shared" si="2"/>
        <v>3.888888888888889</v>
      </c>
      <c r="N43" s="1371">
        <f t="shared" si="2"/>
        <v>4.444444444444445</v>
      </c>
      <c r="O43" s="1372">
        <f t="shared" si="2"/>
        <v>5</v>
      </c>
      <c r="P43" s="1372">
        <f t="shared" si="2"/>
        <v>5.555555555555555</v>
      </c>
      <c r="Q43" s="1372">
        <f t="shared" si="2"/>
        <v>6.111111111111111</v>
      </c>
      <c r="R43" s="1372">
        <f t="shared" si="2"/>
        <v>6.388888888888888</v>
      </c>
      <c r="S43" s="1372">
        <f t="shared" si="2"/>
        <v>6.666666666666666</v>
      </c>
      <c r="T43" s="1372">
        <f t="shared" si="2"/>
        <v>6.944444444444445</v>
      </c>
      <c r="U43" s="1373">
        <f t="shared" si="2"/>
        <v>7.222222222222222</v>
      </c>
      <c r="V43" s="1353">
        <f t="shared" si="2"/>
        <v>7.777777777777778</v>
      </c>
      <c r="W43" s="1354" t="s">
        <v>101</v>
      </c>
      <c r="X43" s="1354" t="s">
        <v>101</v>
      </c>
      <c r="Y43" s="1387" t="s">
        <v>101</v>
      </c>
      <c r="Z43" s="2546"/>
      <c r="AA43" s="2548"/>
      <c r="AB43" s="2546"/>
      <c r="AC43" s="2541"/>
      <c r="AD43" s="14"/>
      <c r="AE43" s="2354"/>
      <c r="AF43" s="2402"/>
      <c r="AG43" s="14"/>
      <c r="AH43" s="199"/>
      <c r="AI43" s="199"/>
    </row>
    <row r="44" spans="2:35" s="171" customFormat="1" ht="60" customHeight="1">
      <c r="B44" s="738"/>
      <c r="C44" s="1326" t="s">
        <v>401</v>
      </c>
      <c r="D44" s="1327">
        <v>625</v>
      </c>
      <c r="E44" s="1328" t="s">
        <v>117</v>
      </c>
      <c r="F44" s="1328" t="s">
        <v>137</v>
      </c>
      <c r="G44" s="809"/>
      <c r="H44" s="1230" t="s">
        <v>253</v>
      </c>
      <c r="I44" s="1412">
        <v>5.5</v>
      </c>
      <c r="J44" s="2537" t="s">
        <v>156</v>
      </c>
      <c r="K44" s="1417">
        <v>57.75</v>
      </c>
      <c r="L44" s="1418">
        <v>50.25</v>
      </c>
      <c r="M44" s="1419">
        <v>48</v>
      </c>
      <c r="N44" s="1429">
        <v>46.5</v>
      </c>
      <c r="O44" s="1430">
        <v>45</v>
      </c>
      <c r="P44" s="1430">
        <v>44.25</v>
      </c>
      <c r="Q44" s="1430">
        <v>42.75</v>
      </c>
      <c r="R44" s="1430">
        <v>40.5</v>
      </c>
      <c r="S44" s="1430">
        <v>38.25</v>
      </c>
      <c r="T44" s="1430">
        <v>35.25</v>
      </c>
      <c r="U44" s="1431">
        <v>33.75</v>
      </c>
      <c r="V44" s="1417">
        <v>28.5</v>
      </c>
      <c r="W44" s="1418" t="s">
        <v>101</v>
      </c>
      <c r="X44" s="1418" t="s">
        <v>101</v>
      </c>
      <c r="Y44" s="1441" t="s">
        <v>101</v>
      </c>
      <c r="Z44" s="2449" t="s">
        <v>180</v>
      </c>
      <c r="AA44" s="1401">
        <v>625</v>
      </c>
      <c r="AB44" s="545"/>
      <c r="AC44" s="1402">
        <v>11</v>
      </c>
      <c r="AD44" s="756"/>
      <c r="AE44" s="1343">
        <v>353</v>
      </c>
      <c r="AF44" s="1447"/>
      <c r="AG44" s="304"/>
      <c r="AH44" s="199"/>
      <c r="AI44" s="199"/>
    </row>
    <row r="45" spans="2:35" s="171" customFormat="1" ht="60" customHeight="1">
      <c r="B45" s="743"/>
      <c r="C45" s="1330" t="s">
        <v>401</v>
      </c>
      <c r="D45" s="1331">
        <v>625</v>
      </c>
      <c r="E45" s="1332" t="s">
        <v>117</v>
      </c>
      <c r="F45" s="1332" t="s">
        <v>138</v>
      </c>
      <c r="G45" s="814"/>
      <c r="H45" s="777" t="s">
        <v>253</v>
      </c>
      <c r="I45" s="1398">
        <v>7.5</v>
      </c>
      <c r="J45" s="2537"/>
      <c r="K45" s="1420">
        <v>77</v>
      </c>
      <c r="L45" s="1421">
        <v>67</v>
      </c>
      <c r="M45" s="1422">
        <v>64</v>
      </c>
      <c r="N45" s="1432">
        <v>62</v>
      </c>
      <c r="O45" s="1433">
        <v>60</v>
      </c>
      <c r="P45" s="1433">
        <v>59</v>
      </c>
      <c r="Q45" s="1433">
        <v>57</v>
      </c>
      <c r="R45" s="1433">
        <v>54</v>
      </c>
      <c r="S45" s="1433">
        <v>51</v>
      </c>
      <c r="T45" s="1433">
        <v>47</v>
      </c>
      <c r="U45" s="1434">
        <v>45</v>
      </c>
      <c r="V45" s="1420">
        <v>38</v>
      </c>
      <c r="W45" s="1421" t="s">
        <v>101</v>
      </c>
      <c r="X45" s="1421" t="s">
        <v>101</v>
      </c>
      <c r="Y45" s="1442" t="s">
        <v>101</v>
      </c>
      <c r="Z45" s="2449"/>
      <c r="AA45" s="1248">
        <v>725</v>
      </c>
      <c r="AB45" s="548"/>
      <c r="AC45" s="1344">
        <v>13</v>
      </c>
      <c r="AD45" s="762"/>
      <c r="AE45" s="1345">
        <v>394</v>
      </c>
      <c r="AF45" s="1448"/>
      <c r="AG45" s="304"/>
      <c r="AH45" s="199"/>
      <c r="AI45" s="199"/>
    </row>
    <row r="46" spans="2:35" s="171" customFormat="1" ht="60" customHeight="1">
      <c r="B46" s="850"/>
      <c r="C46" s="1334" t="s">
        <v>401</v>
      </c>
      <c r="D46" s="1335">
        <v>625</v>
      </c>
      <c r="E46" s="1336" t="s">
        <v>117</v>
      </c>
      <c r="F46" s="1336" t="s">
        <v>141</v>
      </c>
      <c r="G46" s="819"/>
      <c r="H46" s="834" t="s">
        <v>253</v>
      </c>
      <c r="I46" s="1399">
        <v>10</v>
      </c>
      <c r="J46" s="2537"/>
      <c r="K46" s="1423">
        <v>108</v>
      </c>
      <c r="L46" s="1424">
        <v>91</v>
      </c>
      <c r="M46" s="1425">
        <v>89</v>
      </c>
      <c r="N46" s="1435">
        <v>85</v>
      </c>
      <c r="O46" s="1436">
        <v>83</v>
      </c>
      <c r="P46" s="1436">
        <v>82</v>
      </c>
      <c r="Q46" s="1436">
        <v>78</v>
      </c>
      <c r="R46" s="1436">
        <v>75</v>
      </c>
      <c r="S46" s="1436">
        <v>70</v>
      </c>
      <c r="T46" s="1436">
        <v>65</v>
      </c>
      <c r="U46" s="1437">
        <v>61</v>
      </c>
      <c r="V46" s="1423">
        <v>50</v>
      </c>
      <c r="W46" s="1424" t="s">
        <v>101</v>
      </c>
      <c r="X46" s="1424" t="s">
        <v>101</v>
      </c>
      <c r="Y46" s="1443" t="s">
        <v>101</v>
      </c>
      <c r="Z46" s="2449"/>
      <c r="AA46" s="1251">
        <v>875</v>
      </c>
      <c r="AB46" s="551"/>
      <c r="AC46" s="1346">
        <v>15</v>
      </c>
      <c r="AD46" s="762"/>
      <c r="AE46" s="1347">
        <v>456</v>
      </c>
      <c r="AF46" s="1449"/>
      <c r="AG46" s="304"/>
      <c r="AH46" s="199"/>
      <c r="AI46" s="199"/>
    </row>
    <row r="47" spans="2:35" s="171" customFormat="1" ht="60" customHeight="1">
      <c r="B47" s="743"/>
      <c r="C47" s="1330" t="s">
        <v>401</v>
      </c>
      <c r="D47" s="1331">
        <v>625</v>
      </c>
      <c r="E47" s="1332" t="s">
        <v>117</v>
      </c>
      <c r="F47" s="1332" t="s">
        <v>126</v>
      </c>
      <c r="G47" s="814"/>
      <c r="H47" s="777" t="s">
        <v>254</v>
      </c>
      <c r="I47" s="1398">
        <v>12.5</v>
      </c>
      <c r="J47" s="2537"/>
      <c r="K47" s="1420">
        <v>135</v>
      </c>
      <c r="L47" s="1421">
        <v>116</v>
      </c>
      <c r="M47" s="1422">
        <v>112</v>
      </c>
      <c r="N47" s="1432">
        <v>108</v>
      </c>
      <c r="O47" s="1433">
        <v>106</v>
      </c>
      <c r="P47" s="1433">
        <v>104</v>
      </c>
      <c r="Q47" s="1433">
        <v>97</v>
      </c>
      <c r="R47" s="1433">
        <v>92</v>
      </c>
      <c r="S47" s="1433">
        <v>86</v>
      </c>
      <c r="T47" s="1433">
        <v>80</v>
      </c>
      <c r="U47" s="1434">
        <v>74</v>
      </c>
      <c r="V47" s="1420">
        <v>60</v>
      </c>
      <c r="W47" s="1421" t="s">
        <v>101</v>
      </c>
      <c r="X47" s="1421" t="s">
        <v>101</v>
      </c>
      <c r="Y47" s="1442" t="s">
        <v>101</v>
      </c>
      <c r="Z47" s="2449"/>
      <c r="AA47" s="1248">
        <v>1025</v>
      </c>
      <c r="AB47" s="548"/>
      <c r="AC47" s="1344">
        <v>17</v>
      </c>
      <c r="AD47" s="762"/>
      <c r="AE47" s="1345">
        <v>517</v>
      </c>
      <c r="AF47" s="1448"/>
      <c r="AG47" s="304"/>
      <c r="AH47" s="199"/>
      <c r="AI47" s="199"/>
    </row>
    <row r="48" spans="2:35" s="171" customFormat="1" ht="60" customHeight="1">
      <c r="B48" s="850"/>
      <c r="C48" s="1334" t="s">
        <v>401</v>
      </c>
      <c r="D48" s="1335">
        <v>625</v>
      </c>
      <c r="E48" s="1336" t="s">
        <v>117</v>
      </c>
      <c r="F48" s="1336" t="s">
        <v>128</v>
      </c>
      <c r="G48" s="819"/>
      <c r="H48" s="834" t="s">
        <v>254</v>
      </c>
      <c r="I48" s="1399">
        <v>15</v>
      </c>
      <c r="J48" s="2537"/>
      <c r="K48" s="1423">
        <v>164</v>
      </c>
      <c r="L48" s="1424">
        <v>142</v>
      </c>
      <c r="M48" s="1425">
        <v>138</v>
      </c>
      <c r="N48" s="1435">
        <v>133</v>
      </c>
      <c r="O48" s="1436">
        <v>130</v>
      </c>
      <c r="P48" s="1436">
        <v>127</v>
      </c>
      <c r="Q48" s="1436">
        <v>117</v>
      </c>
      <c r="R48" s="1436">
        <v>111</v>
      </c>
      <c r="S48" s="1436">
        <v>105</v>
      </c>
      <c r="T48" s="1436">
        <v>97</v>
      </c>
      <c r="U48" s="1437">
        <v>91</v>
      </c>
      <c r="V48" s="1423">
        <v>75</v>
      </c>
      <c r="W48" s="1424" t="s">
        <v>101</v>
      </c>
      <c r="X48" s="1424" t="s">
        <v>101</v>
      </c>
      <c r="Y48" s="1443" t="s">
        <v>101</v>
      </c>
      <c r="Z48" s="2449"/>
      <c r="AA48" s="1251">
        <v>1175</v>
      </c>
      <c r="AB48" s="551"/>
      <c r="AC48" s="1346">
        <v>19</v>
      </c>
      <c r="AD48" s="762"/>
      <c r="AE48" s="1347">
        <v>579</v>
      </c>
      <c r="AF48" s="1449"/>
      <c r="AG48" s="304"/>
      <c r="AH48" s="199"/>
      <c r="AI48" s="199"/>
    </row>
    <row r="49" spans="2:35" s="171" customFormat="1" ht="60" customHeight="1">
      <c r="B49" s="743"/>
      <c r="C49" s="1330" t="s">
        <v>401</v>
      </c>
      <c r="D49" s="1331">
        <v>625</v>
      </c>
      <c r="E49" s="1332" t="s">
        <v>117</v>
      </c>
      <c r="F49" s="1332" t="s">
        <v>121</v>
      </c>
      <c r="G49" s="814"/>
      <c r="H49" s="777" t="s">
        <v>254</v>
      </c>
      <c r="I49" s="1398">
        <v>17.5</v>
      </c>
      <c r="J49" s="2537"/>
      <c r="K49" s="1420">
        <v>197</v>
      </c>
      <c r="L49" s="1421">
        <v>171</v>
      </c>
      <c r="M49" s="1422">
        <v>167</v>
      </c>
      <c r="N49" s="1432">
        <v>163</v>
      </c>
      <c r="O49" s="1433">
        <v>160</v>
      </c>
      <c r="P49" s="1433">
        <v>150</v>
      </c>
      <c r="Q49" s="1433">
        <v>137</v>
      </c>
      <c r="R49" s="1433">
        <v>130</v>
      </c>
      <c r="S49" s="1433">
        <v>123</v>
      </c>
      <c r="T49" s="1433">
        <v>115</v>
      </c>
      <c r="U49" s="1434">
        <v>108</v>
      </c>
      <c r="V49" s="1420">
        <v>89</v>
      </c>
      <c r="W49" s="1421" t="s">
        <v>101</v>
      </c>
      <c r="X49" s="1421" t="s">
        <v>101</v>
      </c>
      <c r="Y49" s="1442" t="s">
        <v>101</v>
      </c>
      <c r="Z49" s="2449"/>
      <c r="AA49" s="1248">
        <v>1390</v>
      </c>
      <c r="AB49" s="548"/>
      <c r="AC49" s="1344">
        <v>22.5</v>
      </c>
      <c r="AD49" s="762"/>
      <c r="AE49" s="1345">
        <v>665</v>
      </c>
      <c r="AF49" s="1448"/>
      <c r="AG49" s="304"/>
      <c r="AH49" s="199"/>
      <c r="AI49" s="199"/>
    </row>
    <row r="50" spans="2:35" s="171" customFormat="1" ht="60" customHeight="1">
      <c r="B50" s="850"/>
      <c r="C50" s="1334" t="s">
        <v>401</v>
      </c>
      <c r="D50" s="1335">
        <v>625</v>
      </c>
      <c r="E50" s="1336" t="s">
        <v>117</v>
      </c>
      <c r="F50" s="1336" t="s">
        <v>184</v>
      </c>
      <c r="G50" s="819"/>
      <c r="H50" s="834" t="s">
        <v>254</v>
      </c>
      <c r="I50" s="1399">
        <v>20</v>
      </c>
      <c r="J50" s="2537"/>
      <c r="K50" s="1423">
        <v>212</v>
      </c>
      <c r="L50" s="1424">
        <v>182</v>
      </c>
      <c r="M50" s="1425">
        <v>176</v>
      </c>
      <c r="N50" s="1435">
        <v>171</v>
      </c>
      <c r="O50" s="1436">
        <v>167</v>
      </c>
      <c r="P50" s="1436">
        <v>160</v>
      </c>
      <c r="Q50" s="1436">
        <v>145</v>
      </c>
      <c r="R50" s="1436">
        <v>137</v>
      </c>
      <c r="S50" s="1436">
        <v>129</v>
      </c>
      <c r="T50" s="1436">
        <v>120</v>
      </c>
      <c r="U50" s="1437">
        <v>114</v>
      </c>
      <c r="V50" s="1423">
        <v>95</v>
      </c>
      <c r="W50" s="1424" t="s">
        <v>101</v>
      </c>
      <c r="X50" s="1424" t="s">
        <v>101</v>
      </c>
      <c r="Y50" s="1443" t="s">
        <v>101</v>
      </c>
      <c r="Z50" s="2449"/>
      <c r="AA50" s="1251">
        <v>1490</v>
      </c>
      <c r="AB50" s="551"/>
      <c r="AC50" s="1346">
        <v>24</v>
      </c>
      <c r="AD50" s="762"/>
      <c r="AE50" s="1347">
        <v>709</v>
      </c>
      <c r="AF50" s="1449"/>
      <c r="AG50" s="304"/>
      <c r="AH50" s="199"/>
      <c r="AI50" s="199"/>
    </row>
    <row r="51" spans="2:35" s="171" customFormat="1" ht="60" customHeight="1">
      <c r="B51" s="743"/>
      <c r="C51" s="1330" t="s">
        <v>401</v>
      </c>
      <c r="D51" s="1331">
        <v>625</v>
      </c>
      <c r="E51" s="1332" t="s">
        <v>117</v>
      </c>
      <c r="F51" s="1332" t="s">
        <v>144</v>
      </c>
      <c r="G51" s="814"/>
      <c r="H51" s="777" t="s">
        <v>254</v>
      </c>
      <c r="I51" s="1398">
        <v>25</v>
      </c>
      <c r="J51" s="2537"/>
      <c r="K51" s="1420">
        <v>272</v>
      </c>
      <c r="L51" s="1421">
        <v>234</v>
      </c>
      <c r="M51" s="1422">
        <v>226</v>
      </c>
      <c r="N51" s="1432">
        <v>219</v>
      </c>
      <c r="O51" s="1433">
        <v>215</v>
      </c>
      <c r="P51" s="1433">
        <v>201</v>
      </c>
      <c r="Q51" s="1433">
        <v>180</v>
      </c>
      <c r="R51" s="1433">
        <v>170</v>
      </c>
      <c r="S51" s="1433">
        <v>158</v>
      </c>
      <c r="T51" s="1433">
        <v>146</v>
      </c>
      <c r="U51" s="1434">
        <v>135</v>
      </c>
      <c r="V51" s="1420">
        <v>115</v>
      </c>
      <c r="W51" s="1421" t="s">
        <v>101</v>
      </c>
      <c r="X51" s="1421" t="s">
        <v>101</v>
      </c>
      <c r="Y51" s="1442" t="s">
        <v>101</v>
      </c>
      <c r="Z51" s="2449"/>
      <c r="AA51" s="1248">
        <v>1740</v>
      </c>
      <c r="AB51" s="548"/>
      <c r="AC51" s="1344">
        <v>28.7</v>
      </c>
      <c r="AD51" s="762"/>
      <c r="AE51" s="1345">
        <v>833</v>
      </c>
      <c r="AF51" s="1448"/>
      <c r="AG51" s="304"/>
      <c r="AH51" s="199"/>
      <c r="AI51" s="199"/>
    </row>
    <row r="52" spans="2:35" s="171" customFormat="1" ht="60" customHeight="1">
      <c r="B52" s="850"/>
      <c r="C52" s="1334" t="s">
        <v>401</v>
      </c>
      <c r="D52" s="1335">
        <v>625</v>
      </c>
      <c r="E52" s="1336" t="s">
        <v>117</v>
      </c>
      <c r="F52" s="1336" t="s">
        <v>374</v>
      </c>
      <c r="G52" s="819"/>
      <c r="H52" s="834" t="s">
        <v>930</v>
      </c>
      <c r="I52" s="1399">
        <v>30</v>
      </c>
      <c r="J52" s="2537"/>
      <c r="K52" s="1423">
        <v>340</v>
      </c>
      <c r="L52" s="1424">
        <v>290</v>
      </c>
      <c r="M52" s="1425">
        <v>285</v>
      </c>
      <c r="N52" s="1435">
        <v>276</v>
      </c>
      <c r="O52" s="1436">
        <v>249</v>
      </c>
      <c r="P52" s="1436">
        <v>226</v>
      </c>
      <c r="Q52" s="1436">
        <v>199</v>
      </c>
      <c r="R52" s="1436">
        <v>191</v>
      </c>
      <c r="S52" s="1436">
        <v>173</v>
      </c>
      <c r="T52" s="1436">
        <v>161</v>
      </c>
      <c r="U52" s="1437">
        <v>147</v>
      </c>
      <c r="V52" s="1423">
        <v>121</v>
      </c>
      <c r="W52" s="1424" t="s">
        <v>101</v>
      </c>
      <c r="X52" s="1424" t="s">
        <v>101</v>
      </c>
      <c r="Y52" s="1443" t="s">
        <v>101</v>
      </c>
      <c r="Z52" s="2449"/>
      <c r="AA52" s="1251">
        <v>2200</v>
      </c>
      <c r="AB52" s="551"/>
      <c r="AC52" s="1346">
        <v>33.2</v>
      </c>
      <c r="AD52" s="762"/>
      <c r="AE52" s="1347">
        <v>981</v>
      </c>
      <c r="AF52" s="1449"/>
      <c r="AG52" s="304"/>
      <c r="AH52" s="199"/>
      <c r="AI52" s="199"/>
    </row>
    <row r="53" spans="2:35" s="171" customFormat="1" ht="60" customHeight="1" thickBot="1">
      <c r="B53" s="858"/>
      <c r="C53" s="1413" t="s">
        <v>401</v>
      </c>
      <c r="D53" s="1414">
        <v>625</v>
      </c>
      <c r="E53" s="1415" t="s">
        <v>117</v>
      </c>
      <c r="F53" s="1415" t="s">
        <v>205</v>
      </c>
      <c r="G53" s="861"/>
      <c r="H53" s="1243" t="s">
        <v>931</v>
      </c>
      <c r="I53" s="1416">
        <v>40</v>
      </c>
      <c r="J53" s="2538"/>
      <c r="K53" s="1426">
        <v>408</v>
      </c>
      <c r="L53" s="1427">
        <v>346</v>
      </c>
      <c r="M53" s="1428">
        <v>344</v>
      </c>
      <c r="N53" s="1438">
        <v>333</v>
      </c>
      <c r="O53" s="1439">
        <v>283</v>
      </c>
      <c r="P53" s="1439">
        <v>251</v>
      </c>
      <c r="Q53" s="1439">
        <v>218</v>
      </c>
      <c r="R53" s="1439">
        <v>212</v>
      </c>
      <c r="S53" s="1439">
        <v>188</v>
      </c>
      <c r="T53" s="1439">
        <v>176</v>
      </c>
      <c r="U53" s="1440">
        <v>159</v>
      </c>
      <c r="V53" s="1444">
        <v>128</v>
      </c>
      <c r="W53" s="1445" t="s">
        <v>101</v>
      </c>
      <c r="X53" s="1445" t="s">
        <v>101</v>
      </c>
      <c r="Y53" s="1446" t="s">
        <v>101</v>
      </c>
      <c r="Z53" s="2450"/>
      <c r="AA53" s="1254">
        <v>2450</v>
      </c>
      <c r="AB53" s="1255"/>
      <c r="AC53" s="1450">
        <v>37</v>
      </c>
      <c r="AD53" s="768"/>
      <c r="AE53" s="1451">
        <v>1105</v>
      </c>
      <c r="AF53" s="1452"/>
      <c r="AG53" s="304"/>
      <c r="AH53" s="199"/>
      <c r="AI53" s="199"/>
    </row>
    <row r="54" spans="2:35" s="166" customFormat="1" ht="30" customHeight="1">
      <c r="B54" s="342" t="s">
        <v>799</v>
      </c>
      <c r="C54" s="342"/>
      <c r="D54" s="342"/>
      <c r="E54" s="342"/>
      <c r="F54" s="342"/>
      <c r="G54" s="342"/>
      <c r="H54" s="343" t="s">
        <v>800</v>
      </c>
      <c r="I54" s="296" t="s">
        <v>935</v>
      </c>
      <c r="J54" s="344"/>
      <c r="K54" s="344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9"/>
      <c r="AF54" s="167"/>
      <c r="AG54" s="167"/>
      <c r="AH54" s="204"/>
      <c r="AI54" s="204"/>
    </row>
  </sheetData>
  <mergeCells count="36">
    <mergeCell ref="B7:G9"/>
    <mergeCell ref="J10:J14"/>
    <mergeCell ref="J7:Y7"/>
    <mergeCell ref="AA7:AB7"/>
    <mergeCell ref="AE7:AF9"/>
    <mergeCell ref="Z8:Z9"/>
    <mergeCell ref="AA8:AB9"/>
    <mergeCell ref="AC8:AC9"/>
    <mergeCell ref="J44:J53"/>
    <mergeCell ref="Z44:Z53"/>
    <mergeCell ref="AA41:AB41"/>
    <mergeCell ref="AE41:AF43"/>
    <mergeCell ref="Z42:Z43"/>
    <mergeCell ref="AA42:AB43"/>
    <mergeCell ref="AC42:AC43"/>
    <mergeCell ref="J41:Y41"/>
    <mergeCell ref="H41:I43"/>
    <mergeCell ref="B41:G43"/>
    <mergeCell ref="B3:Z3"/>
    <mergeCell ref="B4:Z4"/>
    <mergeCell ref="H23:I25"/>
    <mergeCell ref="B39:AG39"/>
    <mergeCell ref="Z10:Z14"/>
    <mergeCell ref="H7:I9"/>
    <mergeCell ref="Z24:Z25"/>
    <mergeCell ref="AA24:AB25"/>
    <mergeCell ref="B2:AG2"/>
    <mergeCell ref="J26:J32"/>
    <mergeCell ref="Z26:Z32"/>
    <mergeCell ref="B21:AG21"/>
    <mergeCell ref="B23:G25"/>
    <mergeCell ref="J23:Y23"/>
    <mergeCell ref="AA23:AB23"/>
    <mergeCell ref="AE23:AF25"/>
    <mergeCell ref="AC24:AC25"/>
    <mergeCell ref="B5:AG5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36" r:id="rId1"/>
  <ignoredErrors>
    <ignoredError sqref="J56:Q281 H19:H22 H38:H40 H15 Z37:AC41 AA15 AD15 AC15 B56:H281 AA33:AG33 AF37:AG53 AE19:AE25 C33 K15:Y15 AE15 AF15:AG15 J15 AE37:AE43 J33:Y33 AB44:AB53 Z15 Z27:Z33 C15 Z44:Z53 J19:J32 AF19:AG32 AD19:AD32 J37:J53 AD37:AD53 K37:V41 W37:Y53 AB15 R54:AG281 B15 K19:AC23 D15:G15 C37:C43 B19:B33 D19:G33 C19:C25 B37:B53 D37:G53 D10:G14 B10:B14 Z11:Z14 J10:J14 AF10:AG14 AD10:AD14 AB10:AB1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8"/>
  <sheetViews>
    <sheetView showGridLines="0" zoomScale="50" zoomScaleNormal="50" zoomScaleSheetLayoutView="85" workbookViewId="0" topLeftCell="B1">
      <selection activeCell="B2" sqref="B2:Z2"/>
    </sheetView>
  </sheetViews>
  <sheetFormatPr defaultColWidth="9.140625" defaultRowHeight="19.5" customHeight="1"/>
  <cols>
    <col min="1" max="1" width="3.7109375" style="121" customWidth="1"/>
    <col min="2" max="2" width="1.7109375" style="152" customWidth="1"/>
    <col min="3" max="3" width="6.421875" style="152" bestFit="1" customWidth="1"/>
    <col min="4" max="4" width="6.00390625" style="152" customWidth="1"/>
    <col min="5" max="5" width="2.7109375" style="152" bestFit="1" customWidth="1"/>
    <col min="6" max="6" width="4.7109375" style="152" bestFit="1" customWidth="1"/>
    <col min="7" max="7" width="1.7109375" style="152" customWidth="1"/>
    <col min="8" max="8" width="9.28125" style="152" bestFit="1" customWidth="1"/>
    <col min="9" max="9" width="7.7109375" style="41" customWidth="1"/>
    <col min="10" max="10" width="9.7109375" style="123" customWidth="1"/>
    <col min="11" max="17" width="5.7109375" style="123" customWidth="1"/>
    <col min="18" max="18" width="7.00390625" style="123" bestFit="1" customWidth="1"/>
    <col min="19" max="19" width="9.7109375" style="123" customWidth="1"/>
    <col min="20" max="20" width="8.00390625" style="123" bestFit="1" customWidth="1"/>
    <col min="21" max="21" width="1.7109375" style="123" customWidth="1"/>
    <col min="22" max="22" width="11.421875" style="123" customWidth="1"/>
    <col min="23" max="23" width="0.85546875" style="123" customWidth="1"/>
    <col min="24" max="24" width="11.57421875" style="153" customWidth="1"/>
    <col min="25" max="25" width="2.7109375" style="123" customWidth="1"/>
    <col min="26" max="26" width="0.85546875" style="123" customWidth="1"/>
    <col min="27" max="27" width="11.7109375" style="121" bestFit="1" customWidth="1"/>
    <col min="28" max="28" width="9.140625" style="121" customWidth="1"/>
    <col min="29" max="29" width="11.7109375" style="124" bestFit="1" customWidth="1"/>
    <col min="30" max="16384" width="9.140625" style="121" customWidth="1"/>
  </cols>
  <sheetData>
    <row r="1" spans="2:29" s="162" customFormat="1" ht="19.5" customHeight="1">
      <c r="B1" s="163"/>
      <c r="C1" s="163"/>
      <c r="D1" s="163"/>
      <c r="E1" s="163"/>
      <c r="F1" s="163"/>
      <c r="G1" s="163"/>
      <c r="H1" s="163"/>
      <c r="I1" s="156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C1" s="253"/>
    </row>
    <row r="2" spans="2:29" s="162" customFormat="1" ht="34.5" customHeight="1">
      <c r="B2" s="2447" t="s">
        <v>785</v>
      </c>
      <c r="C2" s="2447"/>
      <c r="D2" s="2447"/>
      <c r="E2" s="2447"/>
      <c r="F2" s="2447"/>
      <c r="G2" s="2447"/>
      <c r="H2" s="2447"/>
      <c r="I2" s="2447"/>
      <c r="J2" s="2447"/>
      <c r="K2" s="2447"/>
      <c r="L2" s="2447"/>
      <c r="M2" s="2447"/>
      <c r="N2" s="2447"/>
      <c r="O2" s="2447"/>
      <c r="P2" s="2447"/>
      <c r="Q2" s="2447"/>
      <c r="R2" s="2447"/>
      <c r="S2" s="2447"/>
      <c r="T2" s="2447"/>
      <c r="U2" s="2447"/>
      <c r="V2" s="2447"/>
      <c r="W2" s="2447"/>
      <c r="X2" s="2447"/>
      <c r="Y2" s="2447"/>
      <c r="Z2" s="2447"/>
      <c r="AC2" s="253"/>
    </row>
    <row r="3" spans="2:29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C3" s="253"/>
    </row>
    <row r="4" spans="2:29" s="166" customFormat="1" ht="19.5" customHeight="1">
      <c r="B4" s="2448" t="s">
        <v>221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  <c r="Y4" s="2448"/>
      <c r="Z4" s="2448"/>
      <c r="AC4" s="204"/>
    </row>
    <row r="5" spans="2:29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C5" s="195"/>
    </row>
    <row r="6" spans="2:29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9"/>
      <c r="Y6" s="170"/>
      <c r="Z6" s="167"/>
      <c r="AC6" s="195"/>
    </row>
    <row r="7" spans="2:29" s="166" customFormat="1" ht="30" customHeight="1" thickBot="1" thickTop="1">
      <c r="B7" s="2386" t="s">
        <v>172</v>
      </c>
      <c r="C7" s="2427"/>
      <c r="D7" s="2427"/>
      <c r="E7" s="2427"/>
      <c r="F7" s="2427"/>
      <c r="G7" s="2427"/>
      <c r="H7" s="2457" t="s">
        <v>100</v>
      </c>
      <c r="I7" s="2516"/>
      <c r="J7" s="2424" t="s">
        <v>177</v>
      </c>
      <c r="K7" s="2425"/>
      <c r="L7" s="2425"/>
      <c r="M7" s="2425"/>
      <c r="N7" s="2425"/>
      <c r="O7" s="2425"/>
      <c r="P7" s="2425"/>
      <c r="Q7" s="2425"/>
      <c r="R7" s="2426"/>
      <c r="S7" s="11" t="s">
        <v>103</v>
      </c>
      <c r="T7" s="2365" t="s">
        <v>173</v>
      </c>
      <c r="U7" s="2366"/>
      <c r="V7" s="7" t="s">
        <v>174</v>
      </c>
      <c r="W7" s="12"/>
      <c r="X7" s="2360" t="s">
        <v>170</v>
      </c>
      <c r="Y7" s="2361"/>
      <c r="Z7" s="12"/>
      <c r="AC7" s="204"/>
    </row>
    <row r="8" spans="2:29" s="166" customFormat="1" ht="30" customHeight="1" thickBot="1">
      <c r="B8" s="2428"/>
      <c r="C8" s="2429"/>
      <c r="D8" s="2429"/>
      <c r="E8" s="2429"/>
      <c r="F8" s="2429"/>
      <c r="G8" s="2429"/>
      <c r="H8" s="2458"/>
      <c r="I8" s="2517"/>
      <c r="J8" s="13" t="s">
        <v>105</v>
      </c>
      <c r="K8" s="932">
        <v>0</v>
      </c>
      <c r="L8" s="933">
        <v>3</v>
      </c>
      <c r="M8" s="944">
        <v>6</v>
      </c>
      <c r="N8" s="945">
        <v>7.2</v>
      </c>
      <c r="O8" s="945">
        <v>9</v>
      </c>
      <c r="P8" s="974">
        <v>12</v>
      </c>
      <c r="Q8" s="932">
        <v>15</v>
      </c>
      <c r="R8" s="1472" t="s">
        <v>101</v>
      </c>
      <c r="S8" s="2551" t="s">
        <v>176</v>
      </c>
      <c r="T8" s="2437" t="s">
        <v>168</v>
      </c>
      <c r="U8" s="2435"/>
      <c r="V8" s="2465" t="s">
        <v>175</v>
      </c>
      <c r="W8" s="14"/>
      <c r="X8" s="2511"/>
      <c r="Y8" s="2512"/>
      <c r="Z8" s="14"/>
      <c r="AC8" s="204"/>
    </row>
    <row r="9" spans="2:29" s="166" customFormat="1" ht="30" customHeight="1" thickBot="1">
      <c r="B9" s="2388"/>
      <c r="C9" s="2431"/>
      <c r="D9" s="2431"/>
      <c r="E9" s="2431"/>
      <c r="F9" s="2431"/>
      <c r="G9" s="2431"/>
      <c r="H9" s="2463"/>
      <c r="I9" s="2518"/>
      <c r="J9" s="13" t="s">
        <v>104</v>
      </c>
      <c r="K9" s="934">
        <f>K8/3.6</f>
        <v>0</v>
      </c>
      <c r="L9" s="935">
        <f aca="true" t="shared" si="0" ref="L9:Q9">L8/3.6</f>
        <v>0.8333333333333333</v>
      </c>
      <c r="M9" s="947">
        <f t="shared" si="0"/>
        <v>1.6666666666666665</v>
      </c>
      <c r="N9" s="948">
        <f t="shared" si="0"/>
        <v>2</v>
      </c>
      <c r="O9" s="948">
        <f t="shared" si="0"/>
        <v>2.5</v>
      </c>
      <c r="P9" s="975">
        <f t="shared" si="0"/>
        <v>3.333333333333333</v>
      </c>
      <c r="Q9" s="934">
        <f t="shared" si="0"/>
        <v>4.166666666666667</v>
      </c>
      <c r="R9" s="963" t="s">
        <v>101</v>
      </c>
      <c r="S9" s="2552"/>
      <c r="T9" s="2465"/>
      <c r="U9" s="2464"/>
      <c r="V9" s="2465"/>
      <c r="W9" s="14"/>
      <c r="X9" s="2354"/>
      <c r="Y9" s="2402"/>
      <c r="Z9" s="14"/>
      <c r="AC9" s="204"/>
    </row>
    <row r="10" spans="2:29" s="171" customFormat="1" ht="34.5" customHeight="1">
      <c r="B10" s="738"/>
      <c r="C10" s="739" t="s">
        <v>181</v>
      </c>
      <c r="D10" s="1124">
        <v>610</v>
      </c>
      <c r="E10" s="740" t="s">
        <v>117</v>
      </c>
      <c r="F10" s="740" t="s">
        <v>165</v>
      </c>
      <c r="G10" s="741"/>
      <c r="H10" s="1209" t="s">
        <v>254</v>
      </c>
      <c r="I10" s="1453">
        <v>7.5</v>
      </c>
      <c r="J10" s="2442" t="s">
        <v>156</v>
      </c>
      <c r="K10" s="1179">
        <v>158</v>
      </c>
      <c r="L10" s="1181">
        <v>149</v>
      </c>
      <c r="M10" s="1152">
        <v>148</v>
      </c>
      <c r="N10" s="1153">
        <v>142</v>
      </c>
      <c r="O10" s="1153">
        <v>122</v>
      </c>
      <c r="P10" s="1154">
        <v>84</v>
      </c>
      <c r="Q10" s="1179">
        <v>46</v>
      </c>
      <c r="R10" s="1200" t="s">
        <v>101</v>
      </c>
      <c r="S10" s="2553" t="s">
        <v>366</v>
      </c>
      <c r="T10" s="891">
        <v>744</v>
      </c>
      <c r="U10" s="892"/>
      <c r="V10" s="1458">
        <v>13</v>
      </c>
      <c r="W10" s="756"/>
      <c r="X10" s="757">
        <v>827</v>
      </c>
      <c r="Y10" s="1447"/>
      <c r="Z10" s="756"/>
      <c r="AA10" s="184"/>
      <c r="AC10" s="199"/>
    </row>
    <row r="11" spans="2:29" s="171" customFormat="1" ht="34.5" customHeight="1">
      <c r="B11" s="743"/>
      <c r="C11" s="744" t="s">
        <v>181</v>
      </c>
      <c r="D11" s="1126">
        <v>610</v>
      </c>
      <c r="E11" s="745" t="s">
        <v>117</v>
      </c>
      <c r="F11" s="745" t="s">
        <v>147</v>
      </c>
      <c r="G11" s="746"/>
      <c r="H11" s="1182" t="s">
        <v>254</v>
      </c>
      <c r="I11" s="1454">
        <v>10</v>
      </c>
      <c r="J11" s="2442"/>
      <c r="K11" s="1182">
        <v>197</v>
      </c>
      <c r="L11" s="1184">
        <v>186</v>
      </c>
      <c r="M11" s="1155">
        <v>185</v>
      </c>
      <c r="N11" s="1156">
        <v>177.5</v>
      </c>
      <c r="O11" s="1156">
        <v>152</v>
      </c>
      <c r="P11" s="1157">
        <v>105.5</v>
      </c>
      <c r="Q11" s="1182">
        <v>58</v>
      </c>
      <c r="R11" s="1127" t="s">
        <v>101</v>
      </c>
      <c r="S11" s="2554"/>
      <c r="T11" s="759">
        <v>858</v>
      </c>
      <c r="U11" s="760"/>
      <c r="V11" s="1459">
        <v>15</v>
      </c>
      <c r="W11" s="762"/>
      <c r="X11" s="763">
        <v>959</v>
      </c>
      <c r="Y11" s="1448"/>
      <c r="Z11" s="762"/>
      <c r="AA11" s="184"/>
      <c r="AC11" s="199"/>
    </row>
    <row r="12" spans="2:29" s="171" customFormat="1" ht="34.5" customHeight="1">
      <c r="B12" s="850"/>
      <c r="C12" s="883" t="s">
        <v>181</v>
      </c>
      <c r="D12" s="1128">
        <v>610</v>
      </c>
      <c r="E12" s="885" t="s">
        <v>117</v>
      </c>
      <c r="F12" s="885" t="s">
        <v>148</v>
      </c>
      <c r="G12" s="886"/>
      <c r="H12" s="1185" t="s">
        <v>254</v>
      </c>
      <c r="I12" s="1455">
        <v>12.5</v>
      </c>
      <c r="J12" s="2442"/>
      <c r="K12" s="1185">
        <v>236</v>
      </c>
      <c r="L12" s="1187">
        <v>223</v>
      </c>
      <c r="M12" s="1158">
        <v>222</v>
      </c>
      <c r="N12" s="1159">
        <v>213</v>
      </c>
      <c r="O12" s="1159">
        <v>182</v>
      </c>
      <c r="P12" s="1160">
        <v>127</v>
      </c>
      <c r="Q12" s="1185">
        <v>70</v>
      </c>
      <c r="R12" s="1129" t="s">
        <v>101</v>
      </c>
      <c r="S12" s="2554"/>
      <c r="T12" s="826">
        <v>972</v>
      </c>
      <c r="U12" s="827"/>
      <c r="V12" s="1460">
        <v>17</v>
      </c>
      <c r="W12" s="762"/>
      <c r="X12" s="829">
        <v>1071</v>
      </c>
      <c r="Y12" s="1449"/>
      <c r="Z12" s="762"/>
      <c r="AA12" s="184"/>
      <c r="AC12" s="199"/>
    </row>
    <row r="13" spans="2:29" s="171" customFormat="1" ht="34.5" customHeight="1">
      <c r="B13" s="743"/>
      <c r="C13" s="744" t="s">
        <v>181</v>
      </c>
      <c r="D13" s="1126">
        <v>610</v>
      </c>
      <c r="E13" s="745" t="s">
        <v>117</v>
      </c>
      <c r="F13" s="745" t="s">
        <v>142</v>
      </c>
      <c r="G13" s="746"/>
      <c r="H13" s="1182" t="s">
        <v>254</v>
      </c>
      <c r="I13" s="1454">
        <v>12.5</v>
      </c>
      <c r="J13" s="2442"/>
      <c r="K13" s="1182">
        <v>276</v>
      </c>
      <c r="L13" s="1184">
        <v>260</v>
      </c>
      <c r="M13" s="1155">
        <v>259</v>
      </c>
      <c r="N13" s="1156">
        <v>249</v>
      </c>
      <c r="O13" s="1156">
        <v>213</v>
      </c>
      <c r="P13" s="1157">
        <v>148</v>
      </c>
      <c r="Q13" s="1182">
        <v>81</v>
      </c>
      <c r="R13" s="1127" t="s">
        <v>101</v>
      </c>
      <c r="S13" s="2554"/>
      <c r="T13" s="759">
        <v>1086</v>
      </c>
      <c r="U13" s="760"/>
      <c r="V13" s="1459">
        <v>19</v>
      </c>
      <c r="W13" s="762"/>
      <c r="X13" s="763">
        <v>1252</v>
      </c>
      <c r="Y13" s="1448"/>
      <c r="Z13" s="762"/>
      <c r="AA13" s="184"/>
      <c r="AC13" s="199"/>
    </row>
    <row r="14" spans="2:29" s="171" customFormat="1" ht="34.5" customHeight="1">
      <c r="B14" s="850"/>
      <c r="C14" s="883" t="s">
        <v>181</v>
      </c>
      <c r="D14" s="1128">
        <v>610</v>
      </c>
      <c r="E14" s="885" t="s">
        <v>117</v>
      </c>
      <c r="F14" s="885" t="s">
        <v>140</v>
      </c>
      <c r="G14" s="886"/>
      <c r="H14" s="1185" t="s">
        <v>254</v>
      </c>
      <c r="I14" s="1455">
        <v>15</v>
      </c>
      <c r="J14" s="2442"/>
      <c r="K14" s="1185">
        <v>315</v>
      </c>
      <c r="L14" s="1187">
        <v>298</v>
      </c>
      <c r="M14" s="1158">
        <v>297</v>
      </c>
      <c r="N14" s="1159">
        <v>284</v>
      </c>
      <c r="O14" s="1159">
        <v>243</v>
      </c>
      <c r="P14" s="1160">
        <v>169</v>
      </c>
      <c r="Q14" s="1185">
        <v>93</v>
      </c>
      <c r="R14" s="1129" t="s">
        <v>101</v>
      </c>
      <c r="S14" s="2554"/>
      <c r="T14" s="826">
        <v>1200</v>
      </c>
      <c r="U14" s="827"/>
      <c r="V14" s="1460">
        <v>21</v>
      </c>
      <c r="W14" s="762"/>
      <c r="X14" s="829">
        <v>1374</v>
      </c>
      <c r="Y14" s="1449"/>
      <c r="Z14" s="762"/>
      <c r="AA14" s="184"/>
      <c r="AC14" s="199"/>
    </row>
    <row r="15" spans="2:29" s="171" customFormat="1" ht="34.5" customHeight="1" thickBot="1">
      <c r="B15" s="858"/>
      <c r="C15" s="921" t="s">
        <v>181</v>
      </c>
      <c r="D15" s="1224">
        <v>610</v>
      </c>
      <c r="E15" s="923" t="s">
        <v>117</v>
      </c>
      <c r="F15" s="923" t="s">
        <v>150</v>
      </c>
      <c r="G15" s="925"/>
      <c r="H15" s="1456" t="s">
        <v>254</v>
      </c>
      <c r="I15" s="1457">
        <v>20</v>
      </c>
      <c r="J15" s="2443"/>
      <c r="K15" s="1211">
        <v>394</v>
      </c>
      <c r="L15" s="1213">
        <v>372</v>
      </c>
      <c r="M15" s="1220">
        <v>371</v>
      </c>
      <c r="N15" s="1221">
        <v>355</v>
      </c>
      <c r="O15" s="1221">
        <v>304</v>
      </c>
      <c r="P15" s="1226">
        <v>211</v>
      </c>
      <c r="Q15" s="1211">
        <v>116</v>
      </c>
      <c r="R15" s="1223" t="s">
        <v>101</v>
      </c>
      <c r="S15" s="2555"/>
      <c r="T15" s="863">
        <v>1606</v>
      </c>
      <c r="U15" s="864"/>
      <c r="V15" s="1461">
        <v>28</v>
      </c>
      <c r="W15" s="768"/>
      <c r="X15" s="866">
        <v>2193</v>
      </c>
      <c r="Y15" s="1452"/>
      <c r="Z15" s="768"/>
      <c r="AA15" s="184"/>
      <c r="AC15" s="199"/>
    </row>
    <row r="16" spans="2:29" s="171" customFormat="1" ht="15" customHeight="1">
      <c r="B16" s="28"/>
      <c r="C16" s="28"/>
      <c r="D16" s="28"/>
      <c r="E16" s="29"/>
      <c r="F16" s="29"/>
      <c r="G16" s="30"/>
      <c r="H16" s="30"/>
      <c r="I16" s="31"/>
      <c r="J16" s="32"/>
      <c r="K16" s="31"/>
      <c r="L16" s="31"/>
      <c r="M16" s="31"/>
      <c r="N16" s="31"/>
      <c r="O16" s="31"/>
      <c r="P16" s="31"/>
      <c r="Q16" s="31"/>
      <c r="R16" s="31"/>
      <c r="V16" s="185"/>
      <c r="AC16" s="199"/>
    </row>
    <row r="17" spans="2:29" s="171" customFormat="1" ht="15" customHeight="1">
      <c r="B17" s="28"/>
      <c r="C17" s="28"/>
      <c r="D17" s="28"/>
      <c r="E17" s="29"/>
      <c r="F17" s="29"/>
      <c r="G17" s="30"/>
      <c r="H17" s="30"/>
      <c r="I17" s="31"/>
      <c r="J17" s="32"/>
      <c r="K17" s="31"/>
      <c r="L17" s="31"/>
      <c r="M17" s="31"/>
      <c r="N17" s="31"/>
      <c r="O17" s="31"/>
      <c r="P17" s="31"/>
      <c r="Q17" s="31"/>
      <c r="R17" s="31"/>
      <c r="V17" s="185"/>
      <c r="AC17" s="199"/>
    </row>
    <row r="18" spans="2:29" s="152" customFormat="1" ht="9.75" customHeight="1">
      <c r="B18" s="172"/>
      <c r="C18" s="172"/>
      <c r="D18" s="172"/>
      <c r="E18" s="172"/>
      <c r="F18" s="172"/>
      <c r="G18" s="172"/>
      <c r="H18" s="172"/>
      <c r="I18" s="173"/>
      <c r="J18" s="174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3"/>
      <c r="W18" s="170"/>
      <c r="X18" s="176"/>
      <c r="Y18" s="170"/>
      <c r="Z18" s="170"/>
      <c r="AB18" s="171"/>
      <c r="AC18" s="199"/>
    </row>
    <row r="19" spans="2:29" s="152" customFormat="1" ht="9.75" customHeight="1">
      <c r="B19" s="2444"/>
      <c r="C19" s="2444"/>
      <c r="D19" s="2444"/>
      <c r="E19" s="2444"/>
      <c r="F19" s="2444"/>
      <c r="G19" s="2444"/>
      <c r="H19" s="2444"/>
      <c r="I19" s="2444"/>
      <c r="J19" s="2444"/>
      <c r="K19" s="2444"/>
      <c r="L19" s="2444"/>
      <c r="M19" s="2444"/>
      <c r="N19" s="2444"/>
      <c r="O19" s="2444"/>
      <c r="P19" s="2444"/>
      <c r="Q19" s="2444"/>
      <c r="R19" s="2444"/>
      <c r="S19" s="2444"/>
      <c r="T19" s="2444"/>
      <c r="U19" s="2444"/>
      <c r="V19" s="2444"/>
      <c r="W19" s="2444"/>
      <c r="X19" s="2444"/>
      <c r="Y19" s="2444"/>
      <c r="Z19" s="2444"/>
      <c r="AB19" s="171"/>
      <c r="AC19" s="199"/>
    </row>
    <row r="20" spans="2:29" s="152" customFormat="1" ht="9.75" customHeight="1" thickBot="1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9"/>
      <c r="Y20" s="170"/>
      <c r="Z20" s="167"/>
      <c r="AB20" s="171"/>
      <c r="AC20" s="199"/>
    </row>
    <row r="21" spans="2:29" s="166" customFormat="1" ht="30" customHeight="1" thickBot="1" thickTop="1">
      <c r="B21" s="2386" t="s">
        <v>172</v>
      </c>
      <c r="C21" s="2427"/>
      <c r="D21" s="2427"/>
      <c r="E21" s="2427"/>
      <c r="F21" s="2427"/>
      <c r="G21" s="2427"/>
      <c r="H21" s="2457" t="s">
        <v>100</v>
      </c>
      <c r="I21" s="2516"/>
      <c r="J21" s="2424" t="s">
        <v>177</v>
      </c>
      <c r="K21" s="2425"/>
      <c r="L21" s="2425"/>
      <c r="M21" s="2425"/>
      <c r="N21" s="2425"/>
      <c r="O21" s="2425"/>
      <c r="P21" s="2425"/>
      <c r="Q21" s="2425"/>
      <c r="R21" s="2426"/>
      <c r="S21" s="11" t="s">
        <v>103</v>
      </c>
      <c r="T21" s="2365" t="s">
        <v>173</v>
      </c>
      <c r="U21" s="2366"/>
      <c r="V21" s="7" t="s">
        <v>174</v>
      </c>
      <c r="W21" s="12"/>
      <c r="X21" s="2360" t="s">
        <v>170</v>
      </c>
      <c r="Y21" s="2361"/>
      <c r="Z21" s="12"/>
      <c r="AB21" s="171"/>
      <c r="AC21" s="199"/>
    </row>
    <row r="22" spans="2:29" s="166" customFormat="1" ht="30" customHeight="1" thickBot="1">
      <c r="B22" s="2428"/>
      <c r="C22" s="2429"/>
      <c r="D22" s="2429"/>
      <c r="E22" s="2429"/>
      <c r="F22" s="2429"/>
      <c r="G22" s="2429"/>
      <c r="H22" s="2458"/>
      <c r="I22" s="2517"/>
      <c r="J22" s="13" t="s">
        <v>105</v>
      </c>
      <c r="K22" s="932">
        <v>0</v>
      </c>
      <c r="L22" s="933">
        <v>7.2</v>
      </c>
      <c r="M22" s="944">
        <v>9</v>
      </c>
      <c r="N22" s="945">
        <v>12</v>
      </c>
      <c r="O22" s="945">
        <v>15</v>
      </c>
      <c r="P22" s="974">
        <v>17</v>
      </c>
      <c r="Q22" s="932">
        <v>18</v>
      </c>
      <c r="R22" s="1472" t="s">
        <v>101</v>
      </c>
      <c r="S22" s="2551" t="s">
        <v>176</v>
      </c>
      <c r="T22" s="2437" t="s">
        <v>168</v>
      </c>
      <c r="U22" s="2435"/>
      <c r="V22" s="2513" t="s">
        <v>175</v>
      </c>
      <c r="W22" s="14"/>
      <c r="X22" s="2511"/>
      <c r="Y22" s="2512"/>
      <c r="Z22" s="14"/>
      <c r="AB22" s="171"/>
      <c r="AC22" s="199"/>
    </row>
    <row r="23" spans="2:29" s="166" customFormat="1" ht="30" customHeight="1" thickBot="1">
      <c r="B23" s="2388"/>
      <c r="C23" s="2431"/>
      <c r="D23" s="2431"/>
      <c r="E23" s="2431"/>
      <c r="F23" s="2431"/>
      <c r="G23" s="2431"/>
      <c r="H23" s="2463"/>
      <c r="I23" s="2518"/>
      <c r="J23" s="13" t="s">
        <v>104</v>
      </c>
      <c r="K23" s="934">
        <f aca="true" t="shared" si="1" ref="K23:Q23">K22/3.6</f>
        <v>0</v>
      </c>
      <c r="L23" s="935">
        <f t="shared" si="1"/>
        <v>2</v>
      </c>
      <c r="M23" s="947">
        <f t="shared" si="1"/>
        <v>2.5</v>
      </c>
      <c r="N23" s="948">
        <f t="shared" si="1"/>
        <v>3.333333333333333</v>
      </c>
      <c r="O23" s="948">
        <f t="shared" si="1"/>
        <v>4.166666666666667</v>
      </c>
      <c r="P23" s="975">
        <f t="shared" si="1"/>
        <v>4.722222222222222</v>
      </c>
      <c r="Q23" s="934">
        <f t="shared" si="1"/>
        <v>5</v>
      </c>
      <c r="R23" s="963" t="s">
        <v>101</v>
      </c>
      <c r="S23" s="2552"/>
      <c r="T23" s="2438"/>
      <c r="U23" s="2436"/>
      <c r="V23" s="2514"/>
      <c r="W23" s="14"/>
      <c r="X23" s="2354"/>
      <c r="Y23" s="2402"/>
      <c r="Z23" s="14"/>
      <c r="AB23" s="171"/>
      <c r="AC23" s="199"/>
    </row>
    <row r="24" spans="2:29" s="171" customFormat="1" ht="34.5" customHeight="1">
      <c r="B24" s="738"/>
      <c r="C24" s="739" t="s">
        <v>182</v>
      </c>
      <c r="D24" s="1124">
        <v>614</v>
      </c>
      <c r="E24" s="740" t="s">
        <v>117</v>
      </c>
      <c r="F24" s="740" t="s">
        <v>125</v>
      </c>
      <c r="G24" s="741"/>
      <c r="H24" s="1209" t="s">
        <v>254</v>
      </c>
      <c r="I24" s="1453">
        <v>7.5</v>
      </c>
      <c r="J24" s="2442" t="s">
        <v>156</v>
      </c>
      <c r="K24" s="1179">
        <v>136</v>
      </c>
      <c r="L24" s="1181">
        <v>124</v>
      </c>
      <c r="M24" s="1152">
        <v>116</v>
      </c>
      <c r="N24" s="1153">
        <v>98</v>
      </c>
      <c r="O24" s="1153">
        <v>72</v>
      </c>
      <c r="P24" s="1154">
        <v>55</v>
      </c>
      <c r="Q24" s="1179">
        <v>44</v>
      </c>
      <c r="R24" s="1200" t="s">
        <v>101</v>
      </c>
      <c r="S24" s="2430" t="s">
        <v>366</v>
      </c>
      <c r="T24" s="753">
        <v>626</v>
      </c>
      <c r="U24" s="754"/>
      <c r="V24" s="1465">
        <v>11</v>
      </c>
      <c r="W24" s="756"/>
      <c r="X24" s="757">
        <v>693</v>
      </c>
      <c r="Y24" s="758"/>
      <c r="Z24" s="756"/>
      <c r="AA24" s="184"/>
      <c r="AC24" s="199"/>
    </row>
    <row r="25" spans="2:29" s="171" customFormat="1" ht="34.5" customHeight="1">
      <c r="B25" s="743"/>
      <c r="C25" s="744" t="s">
        <v>182</v>
      </c>
      <c r="D25" s="1126">
        <v>614</v>
      </c>
      <c r="E25" s="745" t="s">
        <v>117</v>
      </c>
      <c r="F25" s="745" t="s">
        <v>165</v>
      </c>
      <c r="G25" s="746"/>
      <c r="H25" s="1182" t="s">
        <v>254</v>
      </c>
      <c r="I25" s="1454">
        <v>10</v>
      </c>
      <c r="J25" s="2442"/>
      <c r="K25" s="1182">
        <v>181</v>
      </c>
      <c r="L25" s="1184">
        <v>167</v>
      </c>
      <c r="M25" s="1155">
        <v>155</v>
      </c>
      <c r="N25" s="1156">
        <v>130</v>
      </c>
      <c r="O25" s="1156">
        <v>96</v>
      </c>
      <c r="P25" s="1157">
        <v>73</v>
      </c>
      <c r="Q25" s="1182">
        <v>59</v>
      </c>
      <c r="R25" s="1127" t="s">
        <v>101</v>
      </c>
      <c r="S25" s="2430"/>
      <c r="T25" s="759">
        <v>744</v>
      </c>
      <c r="U25" s="760"/>
      <c r="V25" s="1459">
        <v>13</v>
      </c>
      <c r="W25" s="762"/>
      <c r="X25" s="763">
        <v>827</v>
      </c>
      <c r="Y25" s="764"/>
      <c r="Z25" s="762"/>
      <c r="AA25" s="184"/>
      <c r="AC25" s="199"/>
    </row>
    <row r="26" spans="2:29" s="171" customFormat="1" ht="34.5" customHeight="1">
      <c r="B26" s="850"/>
      <c r="C26" s="883" t="s">
        <v>182</v>
      </c>
      <c r="D26" s="1128">
        <v>614</v>
      </c>
      <c r="E26" s="885" t="s">
        <v>117</v>
      </c>
      <c r="F26" s="885" t="s">
        <v>147</v>
      </c>
      <c r="G26" s="886"/>
      <c r="H26" s="1185" t="s">
        <v>254</v>
      </c>
      <c r="I26" s="1455">
        <v>12.5</v>
      </c>
      <c r="J26" s="2442"/>
      <c r="K26" s="1185">
        <v>226</v>
      </c>
      <c r="L26" s="1187">
        <v>207</v>
      </c>
      <c r="M26" s="1158">
        <v>194</v>
      </c>
      <c r="N26" s="1159">
        <v>163</v>
      </c>
      <c r="O26" s="1159">
        <v>120</v>
      </c>
      <c r="P26" s="1160">
        <v>91</v>
      </c>
      <c r="Q26" s="1185">
        <v>74</v>
      </c>
      <c r="R26" s="1129" t="s">
        <v>101</v>
      </c>
      <c r="S26" s="2430"/>
      <c r="T26" s="826">
        <v>858</v>
      </c>
      <c r="U26" s="827"/>
      <c r="V26" s="1460">
        <v>16</v>
      </c>
      <c r="W26" s="762"/>
      <c r="X26" s="829">
        <v>959</v>
      </c>
      <c r="Y26" s="830"/>
      <c r="Z26" s="762"/>
      <c r="AA26" s="184"/>
      <c r="AC26" s="199"/>
    </row>
    <row r="27" spans="2:29" s="171" customFormat="1" ht="34.5" customHeight="1">
      <c r="B27" s="743"/>
      <c r="C27" s="744" t="s">
        <v>182</v>
      </c>
      <c r="D27" s="1126">
        <v>614</v>
      </c>
      <c r="E27" s="745" t="s">
        <v>117</v>
      </c>
      <c r="F27" s="745" t="s">
        <v>148</v>
      </c>
      <c r="G27" s="746"/>
      <c r="H27" s="1182" t="s">
        <v>254</v>
      </c>
      <c r="I27" s="1454">
        <v>15</v>
      </c>
      <c r="J27" s="2442"/>
      <c r="K27" s="1182">
        <v>272</v>
      </c>
      <c r="L27" s="1184">
        <v>248</v>
      </c>
      <c r="M27" s="1155">
        <v>233</v>
      </c>
      <c r="N27" s="1156">
        <v>195</v>
      </c>
      <c r="O27" s="1156">
        <v>144</v>
      </c>
      <c r="P27" s="1157">
        <v>110</v>
      </c>
      <c r="Q27" s="1182">
        <v>89</v>
      </c>
      <c r="R27" s="1127" t="s">
        <v>101</v>
      </c>
      <c r="S27" s="2430"/>
      <c r="T27" s="759">
        <v>972</v>
      </c>
      <c r="U27" s="760"/>
      <c r="V27" s="1459">
        <v>19</v>
      </c>
      <c r="W27" s="762"/>
      <c r="X27" s="763">
        <v>1071</v>
      </c>
      <c r="Y27" s="764"/>
      <c r="Z27" s="762"/>
      <c r="AA27" s="184"/>
      <c r="AC27" s="199"/>
    </row>
    <row r="28" spans="2:29" s="171" customFormat="1" ht="34.5" customHeight="1">
      <c r="B28" s="850"/>
      <c r="C28" s="883" t="s">
        <v>182</v>
      </c>
      <c r="D28" s="1128">
        <v>614</v>
      </c>
      <c r="E28" s="885" t="s">
        <v>117</v>
      </c>
      <c r="F28" s="885" t="s">
        <v>140</v>
      </c>
      <c r="G28" s="886"/>
      <c r="H28" s="1185" t="s">
        <v>254</v>
      </c>
      <c r="I28" s="1455">
        <v>20</v>
      </c>
      <c r="J28" s="2442"/>
      <c r="K28" s="1185">
        <v>362</v>
      </c>
      <c r="L28" s="1187">
        <v>331</v>
      </c>
      <c r="M28" s="1158">
        <v>310</v>
      </c>
      <c r="N28" s="1159">
        <v>260</v>
      </c>
      <c r="O28" s="1159">
        <v>192</v>
      </c>
      <c r="P28" s="1160">
        <v>146</v>
      </c>
      <c r="Q28" s="1185">
        <v>118</v>
      </c>
      <c r="R28" s="1129" t="s">
        <v>101</v>
      </c>
      <c r="S28" s="2430"/>
      <c r="T28" s="826">
        <v>1200</v>
      </c>
      <c r="U28" s="827"/>
      <c r="V28" s="1460">
        <v>21</v>
      </c>
      <c r="W28" s="762"/>
      <c r="X28" s="829">
        <v>1374</v>
      </c>
      <c r="Y28" s="830"/>
      <c r="Z28" s="762"/>
      <c r="AA28" s="184"/>
      <c r="AC28" s="199"/>
    </row>
    <row r="29" spans="2:29" s="171" customFormat="1" ht="34.5" customHeight="1">
      <c r="B29" s="743"/>
      <c r="C29" s="744" t="s">
        <v>182</v>
      </c>
      <c r="D29" s="1126">
        <v>614</v>
      </c>
      <c r="E29" s="745" t="s">
        <v>117</v>
      </c>
      <c r="F29" s="745" t="s">
        <v>150</v>
      </c>
      <c r="G29" s="746"/>
      <c r="H29" s="1182" t="s">
        <v>254</v>
      </c>
      <c r="I29" s="1454">
        <v>25</v>
      </c>
      <c r="J29" s="2442"/>
      <c r="K29" s="1182">
        <v>453</v>
      </c>
      <c r="L29" s="1184">
        <v>414</v>
      </c>
      <c r="M29" s="1155">
        <v>388</v>
      </c>
      <c r="N29" s="1156">
        <v>325</v>
      </c>
      <c r="O29" s="1156">
        <v>240</v>
      </c>
      <c r="P29" s="1157">
        <v>183</v>
      </c>
      <c r="Q29" s="1182">
        <v>148</v>
      </c>
      <c r="R29" s="1127" t="s">
        <v>101</v>
      </c>
      <c r="S29" s="2430"/>
      <c r="T29" s="759">
        <v>1480</v>
      </c>
      <c r="U29" s="760"/>
      <c r="V29" s="1459">
        <v>26</v>
      </c>
      <c r="W29" s="762"/>
      <c r="X29" s="763">
        <v>1680</v>
      </c>
      <c r="Y29" s="764"/>
      <c r="Z29" s="762"/>
      <c r="AA29" s="184"/>
      <c r="AC29" s="199"/>
    </row>
    <row r="30" spans="2:29" s="171" customFormat="1" ht="34.5" customHeight="1" thickBot="1">
      <c r="B30" s="748"/>
      <c r="C30" s="749" t="s">
        <v>182</v>
      </c>
      <c r="D30" s="1462">
        <v>614</v>
      </c>
      <c r="E30" s="750" t="s">
        <v>117</v>
      </c>
      <c r="F30" s="750" t="s">
        <v>149</v>
      </c>
      <c r="G30" s="751"/>
      <c r="H30" s="1463" t="s">
        <v>930</v>
      </c>
      <c r="I30" s="1464">
        <v>30</v>
      </c>
      <c r="J30" s="2443"/>
      <c r="K30" s="1473">
        <v>528</v>
      </c>
      <c r="L30" s="1474">
        <v>483</v>
      </c>
      <c r="M30" s="1475">
        <v>452</v>
      </c>
      <c r="N30" s="1476">
        <v>379</v>
      </c>
      <c r="O30" s="1476">
        <v>280</v>
      </c>
      <c r="P30" s="1477">
        <v>213</v>
      </c>
      <c r="Q30" s="1473">
        <v>172</v>
      </c>
      <c r="R30" s="1478" t="s">
        <v>101</v>
      </c>
      <c r="S30" s="2389"/>
      <c r="T30" s="765">
        <v>1793</v>
      </c>
      <c r="U30" s="766"/>
      <c r="V30" s="1466">
        <v>32</v>
      </c>
      <c r="W30" s="768"/>
      <c r="X30" s="769">
        <v>2472</v>
      </c>
      <c r="Y30" s="770"/>
      <c r="Z30" s="768"/>
      <c r="AA30" s="184"/>
      <c r="AC30" s="199"/>
    </row>
    <row r="31" spans="2:29" s="171" customFormat="1" ht="15" customHeight="1">
      <c r="B31" s="28"/>
      <c r="C31" s="28"/>
      <c r="D31" s="28"/>
      <c r="E31" s="29"/>
      <c r="F31" s="29"/>
      <c r="G31" s="30"/>
      <c r="H31" s="30"/>
      <c r="I31" s="31"/>
      <c r="J31" s="32"/>
      <c r="K31" s="31"/>
      <c r="L31" s="31"/>
      <c r="M31" s="31"/>
      <c r="N31" s="31"/>
      <c r="O31" s="31"/>
      <c r="P31" s="31"/>
      <c r="Q31" s="31"/>
      <c r="R31" s="31"/>
      <c r="S31" s="199"/>
      <c r="T31" s="199"/>
      <c r="U31" s="199"/>
      <c r="V31" s="200"/>
      <c r="W31" s="199"/>
      <c r="X31" s="199"/>
      <c r="Y31" s="199"/>
      <c r="Z31" s="199"/>
      <c r="AC31" s="199"/>
    </row>
    <row r="32" spans="2:29" s="171" customFormat="1" ht="15" customHeight="1">
      <c r="B32" s="28"/>
      <c r="C32" s="28"/>
      <c r="D32" s="28"/>
      <c r="E32" s="29"/>
      <c r="F32" s="29"/>
      <c r="G32" s="30"/>
      <c r="H32" s="30"/>
      <c r="I32" s="31"/>
      <c r="J32" s="32"/>
      <c r="K32" s="31"/>
      <c r="L32" s="31"/>
      <c r="M32" s="31"/>
      <c r="N32" s="31"/>
      <c r="O32" s="31"/>
      <c r="P32" s="31"/>
      <c r="Q32" s="31"/>
      <c r="R32" s="31"/>
      <c r="S32" s="199"/>
      <c r="T32" s="199"/>
      <c r="U32" s="199"/>
      <c r="V32" s="200"/>
      <c r="W32" s="199"/>
      <c r="X32" s="199"/>
      <c r="Y32" s="199"/>
      <c r="Z32" s="199"/>
      <c r="AA32" s="184"/>
      <c r="AC32" s="199"/>
    </row>
    <row r="33" spans="2:29" s="152" customFormat="1" ht="9.75" customHeight="1">
      <c r="B33" s="172"/>
      <c r="C33" s="172"/>
      <c r="D33" s="172"/>
      <c r="E33" s="172"/>
      <c r="F33" s="172"/>
      <c r="G33" s="172"/>
      <c r="H33" s="172"/>
      <c r="I33" s="173"/>
      <c r="J33" s="174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3"/>
      <c r="W33" s="170"/>
      <c r="X33" s="176"/>
      <c r="Y33" s="170"/>
      <c r="Z33" s="170"/>
      <c r="AA33" s="184"/>
      <c r="AB33" s="171"/>
      <c r="AC33" s="199"/>
    </row>
    <row r="34" spans="2:29" s="152" customFormat="1" ht="9.75" customHeight="1">
      <c r="B34" s="2444"/>
      <c r="C34" s="2444"/>
      <c r="D34" s="2444"/>
      <c r="E34" s="2444"/>
      <c r="F34" s="2444"/>
      <c r="G34" s="2444"/>
      <c r="H34" s="2444"/>
      <c r="I34" s="2444"/>
      <c r="J34" s="2444"/>
      <c r="K34" s="2444"/>
      <c r="L34" s="2444"/>
      <c r="M34" s="2444"/>
      <c r="N34" s="2444"/>
      <c r="O34" s="2444"/>
      <c r="P34" s="2444"/>
      <c r="Q34" s="2444"/>
      <c r="R34" s="2444"/>
      <c r="S34" s="2444"/>
      <c r="T34" s="2444"/>
      <c r="U34" s="2444"/>
      <c r="V34" s="2444"/>
      <c r="W34" s="2444"/>
      <c r="X34" s="2444"/>
      <c r="Y34" s="2444"/>
      <c r="Z34" s="2444"/>
      <c r="AA34" s="184"/>
      <c r="AB34" s="171"/>
      <c r="AC34" s="199"/>
    </row>
    <row r="35" spans="2:29" s="152" customFormat="1" ht="9.75" customHeight="1" thickBot="1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9"/>
      <c r="Y35" s="170"/>
      <c r="Z35" s="167"/>
      <c r="AA35" s="184"/>
      <c r="AB35" s="171"/>
      <c r="AC35" s="199"/>
    </row>
    <row r="36" spans="2:29" s="166" customFormat="1" ht="30" customHeight="1" thickBot="1" thickTop="1">
      <c r="B36" s="2386" t="s">
        <v>172</v>
      </c>
      <c r="C36" s="2427"/>
      <c r="D36" s="2427"/>
      <c r="E36" s="2427"/>
      <c r="F36" s="2427"/>
      <c r="G36" s="2427"/>
      <c r="H36" s="2457" t="s">
        <v>100</v>
      </c>
      <c r="I36" s="2516"/>
      <c r="J36" s="2424" t="s">
        <v>177</v>
      </c>
      <c r="K36" s="2425"/>
      <c r="L36" s="2425"/>
      <c r="M36" s="2425"/>
      <c r="N36" s="2425"/>
      <c r="O36" s="2425"/>
      <c r="P36" s="2425"/>
      <c r="Q36" s="2425"/>
      <c r="R36" s="2426"/>
      <c r="S36" s="11" t="s">
        <v>103</v>
      </c>
      <c r="T36" s="2365" t="s">
        <v>173</v>
      </c>
      <c r="U36" s="2366"/>
      <c r="V36" s="7" t="s">
        <v>174</v>
      </c>
      <c r="W36" s="12"/>
      <c r="X36" s="2360" t="s">
        <v>170</v>
      </c>
      <c r="Y36" s="2361"/>
      <c r="Z36" s="12"/>
      <c r="AA36" s="184"/>
      <c r="AB36" s="171"/>
      <c r="AC36" s="199"/>
    </row>
    <row r="37" spans="2:29" s="166" customFormat="1" ht="30" customHeight="1" thickBot="1">
      <c r="B37" s="2428"/>
      <c r="C37" s="2429"/>
      <c r="D37" s="2429"/>
      <c r="E37" s="2429"/>
      <c r="F37" s="2429"/>
      <c r="G37" s="2429"/>
      <c r="H37" s="2458"/>
      <c r="I37" s="2517"/>
      <c r="J37" s="13" t="s">
        <v>105</v>
      </c>
      <c r="K37" s="932">
        <v>0</v>
      </c>
      <c r="L37" s="933">
        <v>12</v>
      </c>
      <c r="M37" s="944">
        <v>15</v>
      </c>
      <c r="N37" s="945">
        <v>17</v>
      </c>
      <c r="O37" s="945">
        <v>18</v>
      </c>
      <c r="P37" s="945">
        <v>24</v>
      </c>
      <c r="Q37" s="974">
        <v>30</v>
      </c>
      <c r="R37" s="25">
        <v>36</v>
      </c>
      <c r="S37" s="2551" t="s">
        <v>176</v>
      </c>
      <c r="T37" s="2437" t="s">
        <v>168</v>
      </c>
      <c r="U37" s="2435"/>
      <c r="V37" s="2513" t="s">
        <v>175</v>
      </c>
      <c r="W37" s="14"/>
      <c r="X37" s="2511"/>
      <c r="Y37" s="2512"/>
      <c r="Z37" s="14"/>
      <c r="AA37" s="184"/>
      <c r="AB37" s="171"/>
      <c r="AC37" s="199"/>
    </row>
    <row r="38" spans="2:29" s="166" customFormat="1" ht="30" customHeight="1" thickBot="1">
      <c r="B38" s="2388"/>
      <c r="C38" s="2431"/>
      <c r="D38" s="2431"/>
      <c r="E38" s="2431"/>
      <c r="F38" s="2431"/>
      <c r="G38" s="2431"/>
      <c r="H38" s="2463"/>
      <c r="I38" s="2518"/>
      <c r="J38" s="13" t="s">
        <v>104</v>
      </c>
      <c r="K38" s="934">
        <f aca="true" t="shared" si="2" ref="K38:R38">K37/3.6</f>
        <v>0</v>
      </c>
      <c r="L38" s="935">
        <f t="shared" si="2"/>
        <v>3.333333333333333</v>
      </c>
      <c r="M38" s="947">
        <f t="shared" si="2"/>
        <v>4.166666666666667</v>
      </c>
      <c r="N38" s="948">
        <f t="shared" si="2"/>
        <v>4.722222222222222</v>
      </c>
      <c r="O38" s="948">
        <f t="shared" si="2"/>
        <v>5</v>
      </c>
      <c r="P38" s="948">
        <f t="shared" si="2"/>
        <v>6.666666666666666</v>
      </c>
      <c r="Q38" s="1147">
        <f t="shared" si="2"/>
        <v>8.333333333333334</v>
      </c>
      <c r="R38" s="64">
        <f t="shared" si="2"/>
        <v>10</v>
      </c>
      <c r="S38" s="2552"/>
      <c r="T38" s="2438"/>
      <c r="U38" s="2436"/>
      <c r="V38" s="2514"/>
      <c r="W38" s="14"/>
      <c r="X38" s="2354"/>
      <c r="Y38" s="2402"/>
      <c r="Z38" s="14"/>
      <c r="AA38" s="184"/>
      <c r="AB38" s="171"/>
      <c r="AC38" s="199"/>
    </row>
    <row r="39" spans="2:29" s="171" customFormat="1" ht="34.5" customHeight="1">
      <c r="B39" s="738"/>
      <c r="C39" s="739" t="s">
        <v>183</v>
      </c>
      <c r="D39" s="1124">
        <v>625</v>
      </c>
      <c r="E39" s="740" t="s">
        <v>117</v>
      </c>
      <c r="F39" s="740" t="s">
        <v>137</v>
      </c>
      <c r="G39" s="741"/>
      <c r="H39" s="1209" t="s">
        <v>254</v>
      </c>
      <c r="I39" s="1453">
        <v>7.5</v>
      </c>
      <c r="J39" s="2442" t="s">
        <v>156</v>
      </c>
      <c r="K39" s="1479">
        <v>89</v>
      </c>
      <c r="L39" s="1480">
        <v>73</v>
      </c>
      <c r="M39" s="1487">
        <v>69</v>
      </c>
      <c r="N39" s="1488">
        <v>66</v>
      </c>
      <c r="O39" s="1488">
        <v>62</v>
      </c>
      <c r="P39" s="1488">
        <v>47</v>
      </c>
      <c r="Q39" s="1489">
        <v>31</v>
      </c>
      <c r="R39" s="1467">
        <v>20</v>
      </c>
      <c r="S39" s="2430" t="s">
        <v>366</v>
      </c>
      <c r="T39" s="753">
        <v>630</v>
      </c>
      <c r="U39" s="754"/>
      <c r="V39" s="1465">
        <v>10</v>
      </c>
      <c r="W39" s="756"/>
      <c r="X39" s="757">
        <v>675</v>
      </c>
      <c r="Y39" s="1447"/>
      <c r="Z39" s="16"/>
      <c r="AA39" s="184"/>
      <c r="AC39" s="199"/>
    </row>
    <row r="40" spans="2:29" s="171" customFormat="1" ht="34.5" customHeight="1">
      <c r="B40" s="743"/>
      <c r="C40" s="744" t="s">
        <v>183</v>
      </c>
      <c r="D40" s="1126">
        <v>625</v>
      </c>
      <c r="E40" s="745" t="s">
        <v>117</v>
      </c>
      <c r="F40" s="745" t="s">
        <v>138</v>
      </c>
      <c r="G40" s="746"/>
      <c r="H40" s="1182" t="s">
        <v>254</v>
      </c>
      <c r="I40" s="1454">
        <v>10</v>
      </c>
      <c r="J40" s="2442"/>
      <c r="K40" s="1481">
        <v>118</v>
      </c>
      <c r="L40" s="1482">
        <v>97</v>
      </c>
      <c r="M40" s="1490">
        <v>91.5</v>
      </c>
      <c r="N40" s="1491">
        <v>87.5</v>
      </c>
      <c r="O40" s="1491">
        <v>82.5</v>
      </c>
      <c r="P40" s="1491">
        <v>62</v>
      </c>
      <c r="Q40" s="1492">
        <v>41</v>
      </c>
      <c r="R40" s="1468">
        <v>27</v>
      </c>
      <c r="S40" s="2430"/>
      <c r="T40" s="759">
        <v>744</v>
      </c>
      <c r="U40" s="760"/>
      <c r="V40" s="1459">
        <v>12</v>
      </c>
      <c r="W40" s="762"/>
      <c r="X40" s="763">
        <v>779</v>
      </c>
      <c r="Y40" s="1448"/>
      <c r="Z40" s="16"/>
      <c r="AA40" s="184"/>
      <c r="AC40" s="199"/>
    </row>
    <row r="41" spans="2:29" s="171" customFormat="1" ht="34.5" customHeight="1">
      <c r="B41" s="850"/>
      <c r="C41" s="883" t="s">
        <v>183</v>
      </c>
      <c r="D41" s="1128">
        <v>625</v>
      </c>
      <c r="E41" s="885" t="s">
        <v>117</v>
      </c>
      <c r="F41" s="885" t="s">
        <v>119</v>
      </c>
      <c r="G41" s="886"/>
      <c r="H41" s="1185" t="s">
        <v>254</v>
      </c>
      <c r="I41" s="1455">
        <v>12.5</v>
      </c>
      <c r="J41" s="2442"/>
      <c r="K41" s="1483">
        <v>148</v>
      </c>
      <c r="L41" s="1484">
        <v>121</v>
      </c>
      <c r="M41" s="1493">
        <v>114</v>
      </c>
      <c r="N41" s="1494">
        <v>109</v>
      </c>
      <c r="O41" s="1494">
        <v>103</v>
      </c>
      <c r="P41" s="1494">
        <v>78</v>
      </c>
      <c r="Q41" s="1495">
        <v>51</v>
      </c>
      <c r="R41" s="1469">
        <v>34</v>
      </c>
      <c r="S41" s="2430"/>
      <c r="T41" s="826">
        <v>858</v>
      </c>
      <c r="U41" s="827"/>
      <c r="V41" s="1460">
        <v>14</v>
      </c>
      <c r="W41" s="762"/>
      <c r="X41" s="829">
        <v>883</v>
      </c>
      <c r="Y41" s="1449"/>
      <c r="Z41" s="16"/>
      <c r="AA41" s="184"/>
      <c r="AC41" s="199"/>
    </row>
    <row r="42" spans="2:29" s="171" customFormat="1" ht="34.5" customHeight="1">
      <c r="B42" s="743"/>
      <c r="C42" s="744" t="s">
        <v>183</v>
      </c>
      <c r="D42" s="1126">
        <v>625</v>
      </c>
      <c r="E42" s="745" t="s">
        <v>117</v>
      </c>
      <c r="F42" s="745" t="s">
        <v>165</v>
      </c>
      <c r="G42" s="746"/>
      <c r="H42" s="1182" t="s">
        <v>254</v>
      </c>
      <c r="I42" s="1454">
        <v>15</v>
      </c>
      <c r="J42" s="2442"/>
      <c r="K42" s="1481">
        <v>177</v>
      </c>
      <c r="L42" s="1482">
        <v>146</v>
      </c>
      <c r="M42" s="1490">
        <v>137</v>
      </c>
      <c r="N42" s="1491">
        <v>131</v>
      </c>
      <c r="O42" s="1491">
        <v>124</v>
      </c>
      <c r="P42" s="1491">
        <v>93</v>
      </c>
      <c r="Q42" s="1492">
        <v>62</v>
      </c>
      <c r="R42" s="1468">
        <v>41</v>
      </c>
      <c r="S42" s="2430"/>
      <c r="T42" s="759">
        <v>976</v>
      </c>
      <c r="U42" s="760"/>
      <c r="V42" s="1459">
        <v>16</v>
      </c>
      <c r="W42" s="762"/>
      <c r="X42" s="763">
        <v>990</v>
      </c>
      <c r="Y42" s="1448"/>
      <c r="Z42" s="16"/>
      <c r="AA42" s="184"/>
      <c r="AC42" s="199"/>
    </row>
    <row r="43" spans="2:29" s="171" customFormat="1" ht="34.5" customHeight="1">
      <c r="B43" s="850"/>
      <c r="C43" s="883" t="s">
        <v>183</v>
      </c>
      <c r="D43" s="1128">
        <v>625</v>
      </c>
      <c r="E43" s="885" t="s">
        <v>117</v>
      </c>
      <c r="F43" s="885" t="s">
        <v>139</v>
      </c>
      <c r="G43" s="886"/>
      <c r="H43" s="1185" t="s">
        <v>254</v>
      </c>
      <c r="I43" s="1455">
        <v>20</v>
      </c>
      <c r="J43" s="2442"/>
      <c r="K43" s="1483">
        <v>236</v>
      </c>
      <c r="L43" s="1484">
        <v>194</v>
      </c>
      <c r="M43" s="1493">
        <v>183</v>
      </c>
      <c r="N43" s="1494">
        <v>175</v>
      </c>
      <c r="O43" s="1494">
        <v>165</v>
      </c>
      <c r="P43" s="1494">
        <v>124</v>
      </c>
      <c r="Q43" s="1495">
        <v>82</v>
      </c>
      <c r="R43" s="1469">
        <v>54</v>
      </c>
      <c r="S43" s="2430"/>
      <c r="T43" s="826">
        <v>1200</v>
      </c>
      <c r="U43" s="827"/>
      <c r="V43" s="1460">
        <v>19</v>
      </c>
      <c r="W43" s="762"/>
      <c r="X43" s="829">
        <v>1191</v>
      </c>
      <c r="Y43" s="1449"/>
      <c r="Z43" s="16"/>
      <c r="AA43" s="184"/>
      <c r="AC43" s="199"/>
    </row>
    <row r="44" spans="2:29" s="171" customFormat="1" ht="34.5" customHeight="1">
      <c r="B44" s="743"/>
      <c r="C44" s="744" t="s">
        <v>183</v>
      </c>
      <c r="D44" s="1126">
        <v>625</v>
      </c>
      <c r="E44" s="745" t="s">
        <v>117</v>
      </c>
      <c r="F44" s="745" t="s">
        <v>121</v>
      </c>
      <c r="G44" s="746"/>
      <c r="H44" s="1182" t="s">
        <v>254</v>
      </c>
      <c r="I44" s="1454">
        <v>25</v>
      </c>
      <c r="J44" s="2442"/>
      <c r="K44" s="1481">
        <v>295</v>
      </c>
      <c r="L44" s="1482">
        <v>243</v>
      </c>
      <c r="M44" s="1490">
        <v>229</v>
      </c>
      <c r="N44" s="1491">
        <v>219</v>
      </c>
      <c r="O44" s="1491">
        <v>206</v>
      </c>
      <c r="P44" s="1491">
        <v>155</v>
      </c>
      <c r="Q44" s="1492">
        <v>103</v>
      </c>
      <c r="R44" s="1468">
        <v>68</v>
      </c>
      <c r="S44" s="2430"/>
      <c r="T44" s="759">
        <v>1480</v>
      </c>
      <c r="U44" s="760"/>
      <c r="V44" s="1459">
        <v>24</v>
      </c>
      <c r="W44" s="762"/>
      <c r="X44" s="763">
        <v>1491</v>
      </c>
      <c r="Y44" s="1448"/>
      <c r="Z44" s="16"/>
      <c r="AA44" s="184"/>
      <c r="AC44" s="199"/>
    </row>
    <row r="45" spans="2:29" s="171" customFormat="1" ht="34.5" customHeight="1">
      <c r="B45" s="850"/>
      <c r="C45" s="883" t="s">
        <v>183</v>
      </c>
      <c r="D45" s="1128">
        <v>625</v>
      </c>
      <c r="E45" s="885" t="s">
        <v>117</v>
      </c>
      <c r="F45" s="885" t="s">
        <v>140</v>
      </c>
      <c r="G45" s="886"/>
      <c r="H45" s="1185" t="s">
        <v>930</v>
      </c>
      <c r="I45" s="1455">
        <v>30</v>
      </c>
      <c r="J45" s="2442"/>
      <c r="K45" s="1483">
        <v>354</v>
      </c>
      <c r="L45" s="1484">
        <v>291</v>
      </c>
      <c r="M45" s="1493">
        <v>275</v>
      </c>
      <c r="N45" s="1494">
        <v>263</v>
      </c>
      <c r="O45" s="1494">
        <v>248</v>
      </c>
      <c r="P45" s="1494">
        <v>186</v>
      </c>
      <c r="Q45" s="1495">
        <v>123</v>
      </c>
      <c r="R45" s="1469">
        <v>81</v>
      </c>
      <c r="S45" s="2430"/>
      <c r="T45" s="826">
        <v>1708</v>
      </c>
      <c r="U45" s="827"/>
      <c r="V45" s="1460">
        <v>27</v>
      </c>
      <c r="W45" s="762"/>
      <c r="X45" s="829">
        <v>1742</v>
      </c>
      <c r="Y45" s="1449"/>
      <c r="Z45" s="16"/>
      <c r="AA45" s="184"/>
      <c r="AC45" s="199"/>
    </row>
    <row r="46" spans="2:29" s="171" customFormat="1" ht="34.5" customHeight="1">
      <c r="B46" s="743"/>
      <c r="C46" s="744" t="s">
        <v>183</v>
      </c>
      <c r="D46" s="1126">
        <v>625</v>
      </c>
      <c r="E46" s="745" t="s">
        <v>117</v>
      </c>
      <c r="F46" s="745" t="s">
        <v>144</v>
      </c>
      <c r="G46" s="746"/>
      <c r="H46" s="1182" t="s">
        <v>106</v>
      </c>
      <c r="I46" s="1454">
        <v>35</v>
      </c>
      <c r="J46" s="2442"/>
      <c r="K46" s="1481">
        <v>413</v>
      </c>
      <c r="L46" s="1482">
        <v>340</v>
      </c>
      <c r="M46" s="1490">
        <v>320</v>
      </c>
      <c r="N46" s="1491">
        <v>306</v>
      </c>
      <c r="O46" s="1491">
        <v>289</v>
      </c>
      <c r="P46" s="1491">
        <v>217</v>
      </c>
      <c r="Q46" s="1492">
        <v>144</v>
      </c>
      <c r="R46" s="1468">
        <v>95</v>
      </c>
      <c r="S46" s="2430"/>
      <c r="T46" s="759">
        <v>2059</v>
      </c>
      <c r="U46" s="760"/>
      <c r="V46" s="1459">
        <v>34</v>
      </c>
      <c r="W46" s="762"/>
      <c r="X46" s="763">
        <v>2464</v>
      </c>
      <c r="Y46" s="1448"/>
      <c r="Z46" s="16"/>
      <c r="AA46" s="184"/>
      <c r="AC46" s="199"/>
    </row>
    <row r="47" spans="2:29" s="171" customFormat="1" ht="34.5" customHeight="1" thickBot="1">
      <c r="B47" s="748"/>
      <c r="C47" s="749" t="s">
        <v>183</v>
      </c>
      <c r="D47" s="1462">
        <v>625</v>
      </c>
      <c r="E47" s="750" t="s">
        <v>117</v>
      </c>
      <c r="F47" s="750" t="s">
        <v>135</v>
      </c>
      <c r="G47" s="751"/>
      <c r="H47" s="1463" t="s">
        <v>931</v>
      </c>
      <c r="I47" s="1464">
        <v>40</v>
      </c>
      <c r="J47" s="2443"/>
      <c r="K47" s="1485">
        <v>472</v>
      </c>
      <c r="L47" s="1486">
        <v>388</v>
      </c>
      <c r="M47" s="1496">
        <v>366</v>
      </c>
      <c r="N47" s="1497">
        <v>350</v>
      </c>
      <c r="O47" s="1497">
        <v>330</v>
      </c>
      <c r="P47" s="1497">
        <v>248</v>
      </c>
      <c r="Q47" s="1498">
        <v>164</v>
      </c>
      <c r="R47" s="1470">
        <v>108</v>
      </c>
      <c r="S47" s="2389"/>
      <c r="T47" s="765">
        <v>2287</v>
      </c>
      <c r="U47" s="766"/>
      <c r="V47" s="1466">
        <v>37</v>
      </c>
      <c r="W47" s="768"/>
      <c r="X47" s="769">
        <v>2729</v>
      </c>
      <c r="Y47" s="1471"/>
      <c r="Z47" s="23"/>
      <c r="AA47" s="184"/>
      <c r="AC47" s="199"/>
    </row>
    <row r="48" spans="2:29" s="166" customFormat="1" ht="19.5" customHeight="1">
      <c r="B48" s="166" t="s">
        <v>799</v>
      </c>
      <c r="H48" s="250" t="s">
        <v>800</v>
      </c>
      <c r="I48" s="243" t="s">
        <v>938</v>
      </c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9"/>
      <c r="Y48" s="167"/>
      <c r="Z48" s="167"/>
      <c r="AC48" s="204"/>
    </row>
  </sheetData>
  <mergeCells count="36">
    <mergeCell ref="H7:I9"/>
    <mergeCell ref="B2:Z2"/>
    <mergeCell ref="B3:Z3"/>
    <mergeCell ref="B4:Z4"/>
    <mergeCell ref="B5:Z5"/>
    <mergeCell ref="B7:G9"/>
    <mergeCell ref="J7:R7"/>
    <mergeCell ref="T7:U7"/>
    <mergeCell ref="X7:Y9"/>
    <mergeCell ref="S8:S9"/>
    <mergeCell ref="T8:U9"/>
    <mergeCell ref="V8:V9"/>
    <mergeCell ref="J10:J15"/>
    <mergeCell ref="S10:S15"/>
    <mergeCell ref="B19:Z19"/>
    <mergeCell ref="B21:G23"/>
    <mergeCell ref="J21:R21"/>
    <mergeCell ref="T21:U21"/>
    <mergeCell ref="X21:Y23"/>
    <mergeCell ref="S22:S23"/>
    <mergeCell ref="T22:U23"/>
    <mergeCell ref="V22:V23"/>
    <mergeCell ref="H21:I23"/>
    <mergeCell ref="J24:J30"/>
    <mergeCell ref="S24:S30"/>
    <mergeCell ref="J39:J47"/>
    <mergeCell ref="S39:S47"/>
    <mergeCell ref="T36:U36"/>
    <mergeCell ref="B34:Z34"/>
    <mergeCell ref="B36:G38"/>
    <mergeCell ref="J36:R36"/>
    <mergeCell ref="X36:Y38"/>
    <mergeCell ref="S37:S38"/>
    <mergeCell ref="T37:U38"/>
    <mergeCell ref="V37:V38"/>
    <mergeCell ref="H36:I38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8" r:id="rId1"/>
  <ignoredErrors>
    <ignoredError sqref="L49:L55 M49:N55 Q24:Q37 J49:K55 B49:G55 M39:N47 I39:I47 I49:I55 I24:I35 I10:I20 O39:P47 O48:P55 R39:R47 L39:L47 B10:G47 R48:W55 Y48:Z55 X48:X55 X16:X23 X31:X38 Y10:Z47 L24:L37 Q48:Q55 Q39:Q47 O10:P22 M10:N22 J10:J47 K10:K22 Q10:Q22 K39:K47 S10:W47 R10:R37 O24:P37 M24:N37 K24:K37 L10:L2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1840"/>
  <sheetViews>
    <sheetView showGridLines="0" zoomScale="50" zoomScaleNormal="50" zoomScaleSheetLayoutView="40" workbookViewId="0" topLeftCell="A1">
      <selection activeCell="B4" sqref="B4:X4"/>
    </sheetView>
  </sheetViews>
  <sheetFormatPr defaultColWidth="9.140625" defaultRowHeight="19.5" customHeight="1"/>
  <cols>
    <col min="1" max="1" width="3.7109375" style="121" customWidth="1"/>
    <col min="2" max="2" width="1.7109375" style="152" customWidth="1"/>
    <col min="3" max="3" width="8.421875" style="152" bestFit="1" customWidth="1"/>
    <col min="4" max="4" width="6.00390625" style="152" customWidth="1"/>
    <col min="5" max="5" width="2.7109375" style="152" bestFit="1" customWidth="1"/>
    <col min="6" max="6" width="4.7109375" style="152" bestFit="1" customWidth="1"/>
    <col min="7" max="7" width="1.7109375" style="152" customWidth="1"/>
    <col min="8" max="8" width="10.7109375" style="152" customWidth="1"/>
    <col min="9" max="9" width="10.7109375" style="41" customWidth="1"/>
    <col min="10" max="10" width="9.7109375" style="123" customWidth="1"/>
    <col min="11" max="19" width="10.7109375" style="123" customWidth="1"/>
    <col min="20" max="20" width="9.7109375" style="123" customWidth="1"/>
    <col min="21" max="21" width="8.00390625" style="123" bestFit="1" customWidth="1"/>
    <col min="22" max="22" width="1.7109375" style="123" customWidth="1"/>
    <col min="23" max="23" width="9.28125" style="123" customWidth="1"/>
    <col min="24" max="24" width="1.7109375" style="123" customWidth="1"/>
    <col min="25" max="25" width="0.85546875" style="123" customWidth="1"/>
    <col min="26" max="26" width="11.00390625" style="153" customWidth="1"/>
    <col min="27" max="27" width="2.7109375" style="123" customWidth="1"/>
    <col min="28" max="28" width="0.85546875" style="123" customWidth="1"/>
    <col min="29" max="29" width="14.00390625" style="121" bestFit="1" customWidth="1"/>
    <col min="30" max="16384" width="9.140625" style="121" customWidth="1"/>
  </cols>
  <sheetData>
    <row r="1" spans="2:24" s="162" customFormat="1" ht="19.5" customHeight="1">
      <c r="B1" s="163"/>
      <c r="C1" s="163"/>
      <c r="D1" s="163"/>
      <c r="E1" s="163"/>
      <c r="F1" s="163"/>
      <c r="G1" s="163"/>
      <c r="H1" s="163"/>
      <c r="I1" s="156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2:28" s="162" customFormat="1" ht="34.5" customHeight="1">
      <c r="B2" s="2467" t="s">
        <v>786</v>
      </c>
      <c r="C2" s="2467"/>
      <c r="D2" s="2467"/>
      <c r="E2" s="2467"/>
      <c r="F2" s="2467"/>
      <c r="G2" s="2467"/>
      <c r="H2" s="2467"/>
      <c r="I2" s="2467"/>
      <c r="J2" s="2467"/>
      <c r="K2" s="2467"/>
      <c r="L2" s="2467"/>
      <c r="M2" s="2467"/>
      <c r="N2" s="2467"/>
      <c r="O2" s="2467"/>
      <c r="P2" s="2467"/>
      <c r="Q2" s="2467"/>
      <c r="R2" s="2467"/>
      <c r="S2" s="2467"/>
      <c r="T2" s="2467"/>
      <c r="U2" s="2467"/>
      <c r="V2" s="2467"/>
      <c r="W2" s="2467"/>
      <c r="X2" s="2467"/>
      <c r="Y2" s="2467"/>
      <c r="Z2" s="2467"/>
      <c r="AA2" s="2467"/>
      <c r="AB2" s="2467"/>
    </row>
    <row r="3" spans="2:24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</row>
    <row r="4" spans="2:24" s="166" customFormat="1" ht="19.5" customHeight="1">
      <c r="B4" s="2448" t="s">
        <v>236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</row>
    <row r="5" spans="2:28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</row>
    <row r="6" spans="2:28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9"/>
      <c r="AA6" s="170"/>
      <c r="AB6" s="167"/>
    </row>
    <row r="7" spans="2:28" s="166" customFormat="1" ht="24.75" customHeight="1" thickBot="1" thickTop="1">
      <c r="B7" s="2386" t="s">
        <v>172</v>
      </c>
      <c r="C7" s="2427"/>
      <c r="D7" s="2427"/>
      <c r="E7" s="2427"/>
      <c r="F7" s="2427"/>
      <c r="G7" s="2427"/>
      <c r="H7" s="2457" t="s">
        <v>100</v>
      </c>
      <c r="I7" s="2516"/>
      <c r="J7" s="2424" t="s">
        <v>177</v>
      </c>
      <c r="K7" s="2425"/>
      <c r="L7" s="2425"/>
      <c r="M7" s="2425"/>
      <c r="N7" s="2425"/>
      <c r="O7" s="2425"/>
      <c r="P7" s="2425"/>
      <c r="Q7" s="2425"/>
      <c r="R7" s="2425"/>
      <c r="S7" s="2426"/>
      <c r="T7" s="11" t="s">
        <v>103</v>
      </c>
      <c r="U7" s="2365" t="s">
        <v>173</v>
      </c>
      <c r="V7" s="2366"/>
      <c r="W7" s="2365" t="s">
        <v>174</v>
      </c>
      <c r="X7" s="2366"/>
      <c r="Y7" s="12"/>
      <c r="Z7" s="2386" t="s">
        <v>93</v>
      </c>
      <c r="AA7" s="2387"/>
      <c r="AB7" s="12"/>
    </row>
    <row r="8" spans="2:28" s="166" customFormat="1" ht="24.75" customHeight="1" thickBot="1">
      <c r="B8" s="2428"/>
      <c r="C8" s="2429"/>
      <c r="D8" s="2429"/>
      <c r="E8" s="2429"/>
      <c r="F8" s="2429"/>
      <c r="G8" s="2429"/>
      <c r="H8" s="2458"/>
      <c r="I8" s="2517"/>
      <c r="J8" s="13" t="s">
        <v>105</v>
      </c>
      <c r="K8" s="831">
        <v>0</v>
      </c>
      <c r="L8" s="1541">
        <v>6</v>
      </c>
      <c r="M8" s="1542">
        <v>9</v>
      </c>
      <c r="N8" s="836">
        <v>12</v>
      </c>
      <c r="O8" s="837">
        <v>15</v>
      </c>
      <c r="P8" s="838">
        <v>18</v>
      </c>
      <c r="Q8" s="845">
        <v>21</v>
      </c>
      <c r="R8" s="851">
        <v>23</v>
      </c>
      <c r="S8" s="846" t="s">
        <v>101</v>
      </c>
      <c r="T8" s="2435" t="s">
        <v>176</v>
      </c>
      <c r="U8" s="2437" t="s">
        <v>168</v>
      </c>
      <c r="V8" s="2435"/>
      <c r="W8" s="2437" t="s">
        <v>175</v>
      </c>
      <c r="X8" s="2435"/>
      <c r="Y8" s="14"/>
      <c r="Z8" s="2428"/>
      <c r="AA8" s="2430"/>
      <c r="AB8" s="14"/>
    </row>
    <row r="9" spans="2:28" s="166" customFormat="1" ht="24.75" customHeight="1" thickBot="1">
      <c r="B9" s="2388"/>
      <c r="C9" s="2431"/>
      <c r="D9" s="2431"/>
      <c r="E9" s="2431"/>
      <c r="F9" s="2431"/>
      <c r="G9" s="2431"/>
      <c r="H9" s="2463"/>
      <c r="I9" s="2518"/>
      <c r="J9" s="13" t="s">
        <v>104</v>
      </c>
      <c r="K9" s="773">
        <f>K8/3.6</f>
        <v>0</v>
      </c>
      <c r="L9" s="798">
        <f aca="true" t="shared" si="0" ref="L9:R9">L8/3.6</f>
        <v>1.6666666666666665</v>
      </c>
      <c r="M9" s="1543">
        <f t="shared" si="0"/>
        <v>2.5</v>
      </c>
      <c r="N9" s="784">
        <f t="shared" si="0"/>
        <v>3.333333333333333</v>
      </c>
      <c r="O9" s="785">
        <f t="shared" si="0"/>
        <v>4.166666666666667</v>
      </c>
      <c r="P9" s="786">
        <f t="shared" si="0"/>
        <v>5</v>
      </c>
      <c r="Q9" s="773">
        <f t="shared" si="0"/>
        <v>5.833333333333333</v>
      </c>
      <c r="R9" s="798">
        <f t="shared" si="0"/>
        <v>6.388888888888888</v>
      </c>
      <c r="S9" s="799" t="s">
        <v>101</v>
      </c>
      <c r="T9" s="2436"/>
      <c r="U9" s="2438"/>
      <c r="V9" s="2436"/>
      <c r="W9" s="2438"/>
      <c r="X9" s="2436"/>
      <c r="Y9" s="14"/>
      <c r="Z9" s="2388"/>
      <c r="AA9" s="2389"/>
      <c r="AB9" s="14"/>
    </row>
    <row r="10" spans="2:31" s="166" customFormat="1" ht="34.5" customHeight="1">
      <c r="B10" s="1595"/>
      <c r="C10" s="909" t="s">
        <v>233</v>
      </c>
      <c r="D10" s="1499">
        <v>15</v>
      </c>
      <c r="E10" s="1500" t="s">
        <v>117</v>
      </c>
      <c r="F10" s="1501" t="s">
        <v>189</v>
      </c>
      <c r="G10" s="1203"/>
      <c r="H10" s="1209" t="s">
        <v>98</v>
      </c>
      <c r="I10" s="1502">
        <v>0.75</v>
      </c>
      <c r="J10" s="2556" t="s">
        <v>156</v>
      </c>
      <c r="K10" s="1544">
        <v>12</v>
      </c>
      <c r="L10" s="1545">
        <v>11</v>
      </c>
      <c r="M10" s="1546">
        <v>10.5</v>
      </c>
      <c r="N10" s="1556">
        <v>9.5</v>
      </c>
      <c r="O10" s="1557">
        <v>8</v>
      </c>
      <c r="P10" s="1558">
        <v>7</v>
      </c>
      <c r="Q10" s="1544">
        <v>6</v>
      </c>
      <c r="R10" s="1545">
        <v>4</v>
      </c>
      <c r="S10" s="1568" t="s">
        <v>101</v>
      </c>
      <c r="T10" s="2542" t="s">
        <v>180</v>
      </c>
      <c r="U10" s="1515">
        <v>343</v>
      </c>
      <c r="V10" s="1516"/>
      <c r="W10" s="1517">
        <v>5</v>
      </c>
      <c r="X10" s="1518"/>
      <c r="Y10" s="1519"/>
      <c r="Z10" s="1520">
        <v>322</v>
      </c>
      <c r="AA10" s="1521"/>
      <c r="AB10" s="1519"/>
      <c r="AC10" s="410"/>
      <c r="AD10" s="182"/>
      <c r="AE10" s="182"/>
    </row>
    <row r="11" spans="2:31" s="166" customFormat="1" ht="34.5" customHeight="1">
      <c r="B11" s="1596"/>
      <c r="C11" s="1503" t="s">
        <v>233</v>
      </c>
      <c r="D11" s="1504">
        <v>15</v>
      </c>
      <c r="E11" s="1505" t="s">
        <v>117</v>
      </c>
      <c r="F11" s="1506" t="s">
        <v>188</v>
      </c>
      <c r="G11" s="1503"/>
      <c r="H11" s="1507" t="s">
        <v>98</v>
      </c>
      <c r="I11" s="1138">
        <v>1.5</v>
      </c>
      <c r="J11" s="2537"/>
      <c r="K11" s="1547">
        <v>22</v>
      </c>
      <c r="L11" s="1548">
        <v>21.5</v>
      </c>
      <c r="M11" s="1549">
        <v>20</v>
      </c>
      <c r="N11" s="1559">
        <v>19</v>
      </c>
      <c r="O11" s="1560">
        <v>17.5</v>
      </c>
      <c r="P11" s="1561">
        <v>14</v>
      </c>
      <c r="Q11" s="1547">
        <v>12</v>
      </c>
      <c r="R11" s="1548">
        <v>9</v>
      </c>
      <c r="S11" s="1569" t="s">
        <v>101</v>
      </c>
      <c r="T11" s="2449"/>
      <c r="U11" s="1522">
        <v>403</v>
      </c>
      <c r="V11" s="1523"/>
      <c r="W11" s="1524">
        <v>6.4</v>
      </c>
      <c r="X11" s="1525"/>
      <c r="Y11" s="1526"/>
      <c r="Z11" s="1527">
        <v>376</v>
      </c>
      <c r="AA11" s="1528"/>
      <c r="AB11" s="1526"/>
      <c r="AC11" s="410"/>
      <c r="AD11" s="182"/>
      <c r="AE11" s="182"/>
    </row>
    <row r="12" spans="2:31" s="166" customFormat="1" ht="34.5" customHeight="1">
      <c r="B12" s="1597"/>
      <c r="C12" s="1508" t="s">
        <v>233</v>
      </c>
      <c r="D12" s="1509">
        <v>15</v>
      </c>
      <c r="E12" s="1510" t="s">
        <v>117</v>
      </c>
      <c r="F12" s="1511" t="s">
        <v>127</v>
      </c>
      <c r="G12" s="1508"/>
      <c r="H12" s="1512" t="s">
        <v>98</v>
      </c>
      <c r="I12" s="1139">
        <v>3</v>
      </c>
      <c r="J12" s="2537"/>
      <c r="K12" s="1550">
        <v>43</v>
      </c>
      <c r="L12" s="1551">
        <v>42</v>
      </c>
      <c r="M12" s="1552">
        <v>40</v>
      </c>
      <c r="N12" s="1562">
        <v>38</v>
      </c>
      <c r="O12" s="1563">
        <v>33</v>
      </c>
      <c r="P12" s="1564">
        <v>28.5</v>
      </c>
      <c r="Q12" s="1550">
        <v>23</v>
      </c>
      <c r="R12" s="1551">
        <v>18</v>
      </c>
      <c r="S12" s="1570" t="s">
        <v>101</v>
      </c>
      <c r="T12" s="2449"/>
      <c r="U12" s="1529">
        <v>524</v>
      </c>
      <c r="V12" s="1530"/>
      <c r="W12" s="1531">
        <v>9.3</v>
      </c>
      <c r="X12" s="1532"/>
      <c r="Y12" s="1526"/>
      <c r="Z12" s="1533">
        <v>509</v>
      </c>
      <c r="AA12" s="1534"/>
      <c r="AB12" s="1526"/>
      <c r="AC12" s="410"/>
      <c r="AD12" s="182"/>
      <c r="AE12" s="182"/>
    </row>
    <row r="13" spans="2:31" s="166" customFormat="1" ht="34.5" customHeight="1">
      <c r="B13" s="1596"/>
      <c r="C13" s="1503" t="s">
        <v>233</v>
      </c>
      <c r="D13" s="1504">
        <v>15</v>
      </c>
      <c r="E13" s="1505" t="s">
        <v>117</v>
      </c>
      <c r="F13" s="1513" t="s">
        <v>130</v>
      </c>
      <c r="G13" s="1503"/>
      <c r="H13" s="1507" t="s">
        <v>98</v>
      </c>
      <c r="I13" s="1138">
        <v>4</v>
      </c>
      <c r="J13" s="2537"/>
      <c r="K13" s="1547">
        <v>53</v>
      </c>
      <c r="L13" s="1548">
        <v>52</v>
      </c>
      <c r="M13" s="1549">
        <v>50.5</v>
      </c>
      <c r="N13" s="1559">
        <v>47.5</v>
      </c>
      <c r="O13" s="1560">
        <v>42.5</v>
      </c>
      <c r="P13" s="1561">
        <v>37</v>
      </c>
      <c r="Q13" s="1547">
        <v>28.5</v>
      </c>
      <c r="R13" s="1548">
        <v>22</v>
      </c>
      <c r="S13" s="1569" t="s">
        <v>101</v>
      </c>
      <c r="T13" s="2449"/>
      <c r="U13" s="1522">
        <v>585</v>
      </c>
      <c r="V13" s="1523"/>
      <c r="W13" s="1524">
        <v>10.8</v>
      </c>
      <c r="X13" s="1525"/>
      <c r="Y13" s="1526"/>
      <c r="Z13" s="1527">
        <v>581</v>
      </c>
      <c r="AA13" s="1528"/>
      <c r="AB13" s="1526"/>
      <c r="AC13" s="410"/>
      <c r="AD13" s="182"/>
      <c r="AE13" s="182"/>
    </row>
    <row r="14" spans="2:33" s="171" customFormat="1" ht="34.5" customHeight="1">
      <c r="B14" s="850"/>
      <c r="C14" s="883" t="s">
        <v>233</v>
      </c>
      <c r="D14" s="817">
        <v>15</v>
      </c>
      <c r="E14" s="818" t="s">
        <v>117</v>
      </c>
      <c r="F14" s="1511" t="s">
        <v>137</v>
      </c>
      <c r="G14" s="886"/>
      <c r="H14" s="1185" t="s">
        <v>253</v>
      </c>
      <c r="I14" s="1455">
        <v>5.5</v>
      </c>
      <c r="J14" s="2537"/>
      <c r="K14" s="1550">
        <v>64</v>
      </c>
      <c r="L14" s="1551">
        <v>63</v>
      </c>
      <c r="M14" s="1552">
        <v>60</v>
      </c>
      <c r="N14" s="1562">
        <v>56</v>
      </c>
      <c r="O14" s="1563">
        <v>50</v>
      </c>
      <c r="P14" s="1564">
        <v>43</v>
      </c>
      <c r="Q14" s="1550">
        <v>34</v>
      </c>
      <c r="R14" s="1551">
        <v>27</v>
      </c>
      <c r="S14" s="1570" t="s">
        <v>101</v>
      </c>
      <c r="T14" s="2449"/>
      <c r="U14" s="826">
        <v>645</v>
      </c>
      <c r="V14" s="827"/>
      <c r="W14" s="1535">
        <v>12.2</v>
      </c>
      <c r="X14" s="1536"/>
      <c r="Y14" s="762"/>
      <c r="Z14" s="829">
        <v>653</v>
      </c>
      <c r="AA14" s="830"/>
      <c r="AB14" s="762"/>
      <c r="AC14" s="410"/>
      <c r="AD14" s="182"/>
      <c r="AE14" s="182"/>
      <c r="AF14" s="183"/>
      <c r="AG14" s="178"/>
    </row>
    <row r="15" spans="2:33" s="171" customFormat="1" ht="34.5" customHeight="1">
      <c r="B15" s="743"/>
      <c r="C15" s="744" t="s">
        <v>233</v>
      </c>
      <c r="D15" s="812">
        <v>15</v>
      </c>
      <c r="E15" s="813" t="s">
        <v>117</v>
      </c>
      <c r="F15" s="1506" t="s">
        <v>118</v>
      </c>
      <c r="G15" s="746"/>
      <c r="H15" s="1182" t="s">
        <v>253</v>
      </c>
      <c r="I15" s="1454">
        <v>5.5</v>
      </c>
      <c r="J15" s="2537"/>
      <c r="K15" s="1547">
        <v>74</v>
      </c>
      <c r="L15" s="1548">
        <v>74</v>
      </c>
      <c r="M15" s="1549">
        <v>70</v>
      </c>
      <c r="N15" s="1559">
        <v>66</v>
      </c>
      <c r="O15" s="1560">
        <v>59</v>
      </c>
      <c r="P15" s="1561">
        <v>50.5</v>
      </c>
      <c r="Q15" s="1547">
        <v>40</v>
      </c>
      <c r="R15" s="1548">
        <v>32</v>
      </c>
      <c r="S15" s="1569" t="s">
        <v>101</v>
      </c>
      <c r="T15" s="2449"/>
      <c r="U15" s="759">
        <v>706</v>
      </c>
      <c r="V15" s="760"/>
      <c r="W15" s="1537">
        <v>13.7</v>
      </c>
      <c r="X15" s="1538"/>
      <c r="Y15" s="762"/>
      <c r="Z15" s="763">
        <v>727</v>
      </c>
      <c r="AA15" s="764"/>
      <c r="AB15" s="762"/>
      <c r="AC15" s="410"/>
      <c r="AD15" s="182"/>
      <c r="AE15" s="182"/>
      <c r="AF15" s="183"/>
      <c r="AG15" s="178"/>
    </row>
    <row r="16" spans="2:33" s="171" customFormat="1" ht="34.5" customHeight="1">
      <c r="B16" s="850"/>
      <c r="C16" s="883" t="s">
        <v>233</v>
      </c>
      <c r="D16" s="817">
        <v>15</v>
      </c>
      <c r="E16" s="818" t="s">
        <v>117</v>
      </c>
      <c r="F16" s="1511" t="s">
        <v>119</v>
      </c>
      <c r="G16" s="886"/>
      <c r="H16" s="1185" t="s">
        <v>253</v>
      </c>
      <c r="I16" s="1455">
        <v>7.5</v>
      </c>
      <c r="J16" s="2537"/>
      <c r="K16" s="1550">
        <v>109</v>
      </c>
      <c r="L16" s="1551">
        <v>107</v>
      </c>
      <c r="M16" s="1552">
        <v>102</v>
      </c>
      <c r="N16" s="1562">
        <v>95</v>
      </c>
      <c r="O16" s="1563">
        <v>86</v>
      </c>
      <c r="P16" s="1564">
        <v>74</v>
      </c>
      <c r="Q16" s="1550">
        <v>58</v>
      </c>
      <c r="R16" s="1551">
        <v>48</v>
      </c>
      <c r="S16" s="1570" t="s">
        <v>101</v>
      </c>
      <c r="T16" s="2449"/>
      <c r="U16" s="826">
        <v>887</v>
      </c>
      <c r="V16" s="827"/>
      <c r="W16" s="1535">
        <v>18</v>
      </c>
      <c r="X16" s="1536"/>
      <c r="Y16" s="762"/>
      <c r="Z16" s="829">
        <v>943</v>
      </c>
      <c r="AA16" s="830"/>
      <c r="AB16" s="762"/>
      <c r="AC16" s="410"/>
      <c r="AD16" s="182"/>
      <c r="AE16" s="182"/>
      <c r="AF16" s="183"/>
      <c r="AG16" s="178"/>
    </row>
    <row r="17" spans="2:33" s="171" customFormat="1" ht="34.5" customHeight="1">
      <c r="B17" s="743"/>
      <c r="C17" s="744" t="s">
        <v>233</v>
      </c>
      <c r="D17" s="812">
        <v>15</v>
      </c>
      <c r="E17" s="813" t="s">
        <v>117</v>
      </c>
      <c r="F17" s="1506" t="s">
        <v>120</v>
      </c>
      <c r="G17" s="746"/>
      <c r="H17" s="1182" t="s">
        <v>253</v>
      </c>
      <c r="I17" s="1454">
        <v>10</v>
      </c>
      <c r="J17" s="2537"/>
      <c r="K17" s="1547">
        <v>141</v>
      </c>
      <c r="L17" s="1548">
        <v>139</v>
      </c>
      <c r="M17" s="1549">
        <v>133</v>
      </c>
      <c r="N17" s="1559">
        <v>124</v>
      </c>
      <c r="O17" s="1560">
        <v>112</v>
      </c>
      <c r="P17" s="1561">
        <v>95</v>
      </c>
      <c r="Q17" s="1547">
        <v>75</v>
      </c>
      <c r="R17" s="1548">
        <v>60</v>
      </c>
      <c r="S17" s="1569" t="s">
        <v>101</v>
      </c>
      <c r="T17" s="2449"/>
      <c r="U17" s="759">
        <v>1069</v>
      </c>
      <c r="V17" s="760"/>
      <c r="W17" s="1537">
        <v>22.4</v>
      </c>
      <c r="X17" s="1538"/>
      <c r="Y17" s="762"/>
      <c r="Z17" s="763">
        <v>1159</v>
      </c>
      <c r="AA17" s="764"/>
      <c r="AB17" s="762"/>
      <c r="AC17" s="410"/>
      <c r="AD17" s="182"/>
      <c r="AE17" s="182"/>
      <c r="AF17" s="183"/>
      <c r="AG17" s="178"/>
    </row>
    <row r="18" spans="2:33" s="171" customFormat="1" ht="34.5" customHeight="1">
      <c r="B18" s="850"/>
      <c r="C18" s="883" t="s">
        <v>233</v>
      </c>
      <c r="D18" s="817">
        <v>15</v>
      </c>
      <c r="E18" s="818" t="s">
        <v>117</v>
      </c>
      <c r="F18" s="1511" t="s">
        <v>128</v>
      </c>
      <c r="G18" s="886"/>
      <c r="H18" s="1185" t="s">
        <v>254</v>
      </c>
      <c r="I18" s="1455">
        <v>12.5</v>
      </c>
      <c r="J18" s="2537"/>
      <c r="K18" s="1550">
        <v>182</v>
      </c>
      <c r="L18" s="1551">
        <v>182</v>
      </c>
      <c r="M18" s="1552">
        <v>175</v>
      </c>
      <c r="N18" s="1562">
        <v>163</v>
      </c>
      <c r="O18" s="1563">
        <v>147</v>
      </c>
      <c r="P18" s="1564">
        <v>126</v>
      </c>
      <c r="Q18" s="1550">
        <v>100</v>
      </c>
      <c r="R18" s="1551">
        <v>80</v>
      </c>
      <c r="S18" s="1570" t="s">
        <v>101</v>
      </c>
      <c r="T18" s="2449"/>
      <c r="U18" s="826">
        <v>1311</v>
      </c>
      <c r="V18" s="827"/>
      <c r="W18" s="1535">
        <v>28.2</v>
      </c>
      <c r="X18" s="1536"/>
      <c r="Y18" s="762"/>
      <c r="Z18" s="829">
        <v>1447</v>
      </c>
      <c r="AA18" s="830"/>
      <c r="AB18" s="762"/>
      <c r="AC18" s="410"/>
      <c r="AD18" s="182"/>
      <c r="AE18" s="182"/>
      <c r="AF18" s="183"/>
      <c r="AG18" s="178"/>
    </row>
    <row r="19" spans="2:33" s="171" customFormat="1" ht="34.5" customHeight="1">
      <c r="B19" s="743"/>
      <c r="C19" s="744" t="s">
        <v>233</v>
      </c>
      <c r="D19" s="812">
        <v>15</v>
      </c>
      <c r="E19" s="813" t="s">
        <v>117</v>
      </c>
      <c r="F19" s="1506" t="s">
        <v>121</v>
      </c>
      <c r="G19" s="746"/>
      <c r="H19" s="1182" t="s">
        <v>254</v>
      </c>
      <c r="I19" s="1454">
        <v>15</v>
      </c>
      <c r="J19" s="2537"/>
      <c r="K19" s="1547">
        <v>218</v>
      </c>
      <c r="L19" s="1548">
        <v>213</v>
      </c>
      <c r="M19" s="1549">
        <v>206</v>
      </c>
      <c r="N19" s="1559">
        <v>192</v>
      </c>
      <c r="O19" s="1560">
        <v>173</v>
      </c>
      <c r="P19" s="1561">
        <v>147</v>
      </c>
      <c r="Q19" s="1547">
        <v>116</v>
      </c>
      <c r="R19" s="1548">
        <v>95</v>
      </c>
      <c r="S19" s="1569" t="s">
        <v>101</v>
      </c>
      <c r="T19" s="2449"/>
      <c r="U19" s="759">
        <v>1492</v>
      </c>
      <c r="V19" s="760"/>
      <c r="W19" s="1537">
        <v>32.5</v>
      </c>
      <c r="X19" s="1538"/>
      <c r="Y19" s="762"/>
      <c r="Z19" s="763">
        <v>1664</v>
      </c>
      <c r="AA19" s="764"/>
      <c r="AB19" s="762"/>
      <c r="AC19" s="410"/>
      <c r="AD19" s="182"/>
      <c r="AE19" s="182"/>
      <c r="AF19" s="183"/>
      <c r="AG19" s="178"/>
    </row>
    <row r="20" spans="2:33" s="171" customFormat="1" ht="34.5" customHeight="1">
      <c r="B20" s="850"/>
      <c r="C20" s="883" t="s">
        <v>233</v>
      </c>
      <c r="D20" s="817">
        <v>15</v>
      </c>
      <c r="E20" s="818" t="s">
        <v>117</v>
      </c>
      <c r="F20" s="1511" t="s">
        <v>184</v>
      </c>
      <c r="G20" s="886"/>
      <c r="H20" s="1185" t="s">
        <v>254</v>
      </c>
      <c r="I20" s="1455">
        <v>17.5</v>
      </c>
      <c r="J20" s="2537"/>
      <c r="K20" s="1550">
        <v>239</v>
      </c>
      <c r="L20" s="1551">
        <v>237</v>
      </c>
      <c r="M20" s="1552">
        <v>228</v>
      </c>
      <c r="N20" s="1562">
        <v>212</v>
      </c>
      <c r="O20" s="1563">
        <v>190</v>
      </c>
      <c r="P20" s="1564">
        <v>163</v>
      </c>
      <c r="Q20" s="1550">
        <v>129</v>
      </c>
      <c r="R20" s="1551">
        <v>105</v>
      </c>
      <c r="S20" s="1570" t="s">
        <v>101</v>
      </c>
      <c r="T20" s="2449"/>
      <c r="U20" s="826">
        <v>1613</v>
      </c>
      <c r="V20" s="827"/>
      <c r="W20" s="1535">
        <v>35.4</v>
      </c>
      <c r="X20" s="1536"/>
      <c r="Y20" s="762"/>
      <c r="Z20" s="829">
        <v>1809</v>
      </c>
      <c r="AA20" s="830"/>
      <c r="AB20" s="762"/>
      <c r="AC20" s="410"/>
      <c r="AD20" s="182"/>
      <c r="AE20" s="182"/>
      <c r="AF20" s="183"/>
      <c r="AG20" s="178"/>
    </row>
    <row r="21" spans="2:33" s="171" customFormat="1" ht="34.5" customHeight="1">
      <c r="B21" s="743"/>
      <c r="C21" s="744" t="s">
        <v>233</v>
      </c>
      <c r="D21" s="812">
        <v>15</v>
      </c>
      <c r="E21" s="813" t="s">
        <v>117</v>
      </c>
      <c r="F21" s="1506" t="s">
        <v>140</v>
      </c>
      <c r="G21" s="746"/>
      <c r="H21" s="1182" t="s">
        <v>254</v>
      </c>
      <c r="I21" s="1454">
        <v>17.5</v>
      </c>
      <c r="J21" s="2537"/>
      <c r="K21" s="1547">
        <v>260</v>
      </c>
      <c r="L21" s="1548">
        <v>257</v>
      </c>
      <c r="M21" s="1549">
        <v>247</v>
      </c>
      <c r="N21" s="1559">
        <v>230</v>
      </c>
      <c r="O21" s="1560">
        <v>208</v>
      </c>
      <c r="P21" s="1561">
        <v>178</v>
      </c>
      <c r="Q21" s="1547">
        <v>140</v>
      </c>
      <c r="R21" s="1548">
        <v>115</v>
      </c>
      <c r="S21" s="1569" t="s">
        <v>101</v>
      </c>
      <c r="T21" s="2449"/>
      <c r="U21" s="759">
        <v>1734</v>
      </c>
      <c r="V21" s="760"/>
      <c r="W21" s="1537">
        <v>38.3</v>
      </c>
      <c r="X21" s="1538"/>
      <c r="Y21" s="762"/>
      <c r="Z21" s="763">
        <v>1952</v>
      </c>
      <c r="AA21" s="764"/>
      <c r="AB21" s="762"/>
      <c r="AC21" s="410"/>
      <c r="AD21" s="182"/>
      <c r="AE21" s="182"/>
      <c r="AF21" s="183"/>
      <c r="AG21" s="178"/>
    </row>
    <row r="22" spans="2:33" s="171" customFormat="1" ht="34.5" customHeight="1">
      <c r="B22" s="850"/>
      <c r="C22" s="883" t="s">
        <v>233</v>
      </c>
      <c r="D22" s="817">
        <v>15</v>
      </c>
      <c r="E22" s="818" t="s">
        <v>117</v>
      </c>
      <c r="F22" s="1511" t="s">
        <v>122</v>
      </c>
      <c r="G22" s="886"/>
      <c r="H22" s="1185" t="s">
        <v>254</v>
      </c>
      <c r="I22" s="1455">
        <v>20</v>
      </c>
      <c r="J22" s="2537"/>
      <c r="K22" s="1550">
        <v>290</v>
      </c>
      <c r="L22" s="1551">
        <v>288</v>
      </c>
      <c r="M22" s="1552">
        <v>277</v>
      </c>
      <c r="N22" s="1562">
        <v>259</v>
      </c>
      <c r="O22" s="1563">
        <v>234</v>
      </c>
      <c r="P22" s="1564">
        <v>200</v>
      </c>
      <c r="Q22" s="1550">
        <v>158</v>
      </c>
      <c r="R22" s="1551">
        <v>128</v>
      </c>
      <c r="S22" s="1570" t="s">
        <v>101</v>
      </c>
      <c r="T22" s="2449"/>
      <c r="U22" s="826">
        <v>1916</v>
      </c>
      <c r="V22" s="827"/>
      <c r="W22" s="1535">
        <v>42.7</v>
      </c>
      <c r="X22" s="1536"/>
      <c r="Y22" s="762"/>
      <c r="Z22" s="829">
        <v>2166</v>
      </c>
      <c r="AA22" s="830"/>
      <c r="AB22" s="762"/>
      <c r="AC22" s="410"/>
      <c r="AD22" s="182"/>
      <c r="AE22" s="182"/>
      <c r="AF22" s="183"/>
      <c r="AG22" s="178"/>
    </row>
    <row r="23" spans="2:33" s="171" customFormat="1" ht="34.5" customHeight="1">
      <c r="B23" s="743"/>
      <c r="C23" s="744" t="s">
        <v>233</v>
      </c>
      <c r="D23" s="812">
        <v>15</v>
      </c>
      <c r="E23" s="813" t="s">
        <v>117</v>
      </c>
      <c r="F23" s="1506" t="s">
        <v>145</v>
      </c>
      <c r="G23" s="746"/>
      <c r="H23" s="1182" t="s">
        <v>254</v>
      </c>
      <c r="I23" s="1454">
        <v>25</v>
      </c>
      <c r="J23" s="2537"/>
      <c r="K23" s="1547">
        <v>312</v>
      </c>
      <c r="L23" s="1548">
        <v>311</v>
      </c>
      <c r="M23" s="1549">
        <v>300</v>
      </c>
      <c r="N23" s="1559">
        <v>279</v>
      </c>
      <c r="O23" s="1560">
        <v>250</v>
      </c>
      <c r="P23" s="1561">
        <v>215</v>
      </c>
      <c r="Q23" s="1547">
        <v>170</v>
      </c>
      <c r="R23" s="1548">
        <v>138</v>
      </c>
      <c r="S23" s="1569" t="s">
        <v>101</v>
      </c>
      <c r="T23" s="2449"/>
      <c r="U23" s="759">
        <v>2037</v>
      </c>
      <c r="V23" s="760"/>
      <c r="W23" s="1537">
        <v>45.6</v>
      </c>
      <c r="X23" s="1538"/>
      <c r="Y23" s="762"/>
      <c r="Z23" s="763">
        <v>2311</v>
      </c>
      <c r="AA23" s="764"/>
      <c r="AB23" s="762"/>
      <c r="AC23" s="410"/>
      <c r="AD23" s="182"/>
      <c r="AE23" s="182"/>
      <c r="AF23" s="183"/>
      <c r="AG23" s="178"/>
    </row>
    <row r="24" spans="2:33" s="171" customFormat="1" ht="34.5" customHeight="1">
      <c r="B24" s="850"/>
      <c r="C24" s="883" t="s">
        <v>233</v>
      </c>
      <c r="D24" s="817">
        <v>15</v>
      </c>
      <c r="E24" s="818" t="s">
        <v>117</v>
      </c>
      <c r="F24" s="1511" t="s">
        <v>186</v>
      </c>
      <c r="G24" s="886"/>
      <c r="H24" s="1185" t="s">
        <v>254</v>
      </c>
      <c r="I24" s="1455">
        <v>25</v>
      </c>
      <c r="J24" s="2537"/>
      <c r="K24" s="1550">
        <v>335</v>
      </c>
      <c r="L24" s="1551">
        <v>330</v>
      </c>
      <c r="M24" s="1552">
        <v>318</v>
      </c>
      <c r="N24" s="1562">
        <v>298</v>
      </c>
      <c r="O24" s="1563">
        <v>269</v>
      </c>
      <c r="P24" s="1564">
        <v>230</v>
      </c>
      <c r="Q24" s="1550">
        <v>181</v>
      </c>
      <c r="R24" s="1551">
        <v>148</v>
      </c>
      <c r="S24" s="1570" t="s">
        <v>101</v>
      </c>
      <c r="T24" s="2449"/>
      <c r="U24" s="826">
        <v>2158</v>
      </c>
      <c r="V24" s="827"/>
      <c r="W24" s="1535">
        <v>48.5</v>
      </c>
      <c r="X24" s="1536"/>
      <c r="Y24" s="762"/>
      <c r="Z24" s="829">
        <v>2456</v>
      </c>
      <c r="AA24" s="830"/>
      <c r="AB24" s="762"/>
      <c r="AC24" s="410"/>
      <c r="AD24" s="182"/>
      <c r="AE24" s="182"/>
      <c r="AF24" s="183"/>
      <c r="AG24" s="178"/>
    </row>
    <row r="25" spans="2:33" s="171" customFormat="1" ht="34.5" customHeight="1">
      <c r="B25" s="743"/>
      <c r="C25" s="744" t="s">
        <v>233</v>
      </c>
      <c r="D25" s="812">
        <v>15</v>
      </c>
      <c r="E25" s="813" t="s">
        <v>117</v>
      </c>
      <c r="F25" s="1506" t="s">
        <v>209</v>
      </c>
      <c r="G25" s="746"/>
      <c r="H25" s="1182" t="s">
        <v>254</v>
      </c>
      <c r="I25" s="1454">
        <v>25</v>
      </c>
      <c r="J25" s="2537"/>
      <c r="K25" s="1547">
        <v>355</v>
      </c>
      <c r="L25" s="1548">
        <v>350</v>
      </c>
      <c r="M25" s="1549">
        <v>337</v>
      </c>
      <c r="N25" s="1559">
        <v>315</v>
      </c>
      <c r="O25" s="1560">
        <v>285</v>
      </c>
      <c r="P25" s="1561">
        <v>243</v>
      </c>
      <c r="Q25" s="1547">
        <v>191</v>
      </c>
      <c r="R25" s="1548">
        <v>157</v>
      </c>
      <c r="S25" s="1569" t="s">
        <v>101</v>
      </c>
      <c r="T25" s="2449"/>
      <c r="U25" s="759">
        <v>2279</v>
      </c>
      <c r="V25" s="760"/>
      <c r="W25" s="1537">
        <v>51.4</v>
      </c>
      <c r="X25" s="1538"/>
      <c r="Y25" s="762"/>
      <c r="Z25" s="763">
        <v>2596</v>
      </c>
      <c r="AA25" s="764"/>
      <c r="AB25" s="762"/>
      <c r="AC25" s="410"/>
      <c r="AD25" s="182"/>
      <c r="AE25" s="182"/>
      <c r="AF25" s="183"/>
      <c r="AG25" s="178"/>
    </row>
    <row r="26" spans="2:33" s="171" customFormat="1" ht="34.5" customHeight="1">
      <c r="B26" s="850"/>
      <c r="C26" s="883" t="s">
        <v>233</v>
      </c>
      <c r="D26" s="817">
        <v>15</v>
      </c>
      <c r="E26" s="818" t="s">
        <v>117</v>
      </c>
      <c r="F26" s="1511" t="s">
        <v>234</v>
      </c>
      <c r="G26" s="886"/>
      <c r="H26" s="1185" t="s">
        <v>930</v>
      </c>
      <c r="I26" s="1455">
        <v>30</v>
      </c>
      <c r="J26" s="2537"/>
      <c r="K26" s="1550">
        <v>391</v>
      </c>
      <c r="L26" s="1551">
        <v>385</v>
      </c>
      <c r="M26" s="1552">
        <v>371</v>
      </c>
      <c r="N26" s="1562">
        <v>348</v>
      </c>
      <c r="O26" s="1563">
        <v>313</v>
      </c>
      <c r="P26" s="1564">
        <v>268</v>
      </c>
      <c r="Q26" s="1550">
        <v>210</v>
      </c>
      <c r="R26" s="1551">
        <v>170</v>
      </c>
      <c r="S26" s="1570" t="s">
        <v>101</v>
      </c>
      <c r="T26" s="2449"/>
      <c r="U26" s="826">
        <v>2460</v>
      </c>
      <c r="V26" s="827"/>
      <c r="W26" s="1535">
        <v>55.7</v>
      </c>
      <c r="X26" s="1536"/>
      <c r="Y26" s="762"/>
      <c r="Z26" s="829">
        <v>2814</v>
      </c>
      <c r="AA26" s="830"/>
      <c r="AB26" s="762"/>
      <c r="AC26" s="410"/>
      <c r="AD26" s="182"/>
      <c r="AE26" s="182"/>
      <c r="AF26" s="183"/>
      <c r="AG26" s="178"/>
    </row>
    <row r="27" spans="2:33" s="171" customFormat="1" ht="34.5" customHeight="1">
      <c r="B27" s="743"/>
      <c r="C27" s="744" t="s">
        <v>233</v>
      </c>
      <c r="D27" s="812">
        <v>15</v>
      </c>
      <c r="E27" s="813" t="s">
        <v>117</v>
      </c>
      <c r="F27" s="1506" t="s">
        <v>213</v>
      </c>
      <c r="G27" s="746"/>
      <c r="H27" s="1182" t="s">
        <v>930</v>
      </c>
      <c r="I27" s="1454">
        <v>30</v>
      </c>
      <c r="J27" s="2537"/>
      <c r="K27" s="1547">
        <v>410</v>
      </c>
      <c r="L27" s="1548">
        <v>405</v>
      </c>
      <c r="M27" s="1549">
        <v>390</v>
      </c>
      <c r="N27" s="1559">
        <v>365</v>
      </c>
      <c r="O27" s="1560">
        <v>330</v>
      </c>
      <c r="P27" s="1561">
        <v>281</v>
      </c>
      <c r="Q27" s="1547">
        <v>222</v>
      </c>
      <c r="R27" s="1548">
        <v>180</v>
      </c>
      <c r="S27" s="1569" t="s">
        <v>101</v>
      </c>
      <c r="T27" s="2449"/>
      <c r="U27" s="759">
        <v>2581</v>
      </c>
      <c r="V27" s="760"/>
      <c r="W27" s="1537">
        <v>58.6</v>
      </c>
      <c r="X27" s="1538"/>
      <c r="Y27" s="762"/>
      <c r="Z27" s="763">
        <v>2959</v>
      </c>
      <c r="AA27" s="764"/>
      <c r="AB27" s="762"/>
      <c r="AC27" s="410"/>
      <c r="AD27" s="182"/>
      <c r="AE27" s="182"/>
      <c r="AF27" s="183"/>
      <c r="AG27" s="178"/>
    </row>
    <row r="28" spans="2:33" s="171" customFormat="1" ht="34.5" customHeight="1" thickBot="1">
      <c r="B28" s="748"/>
      <c r="C28" s="749" t="s">
        <v>233</v>
      </c>
      <c r="D28" s="822">
        <v>15</v>
      </c>
      <c r="E28" s="823" t="s">
        <v>117</v>
      </c>
      <c r="F28" s="1514" t="s">
        <v>205</v>
      </c>
      <c r="G28" s="751"/>
      <c r="H28" s="1463" t="s">
        <v>930</v>
      </c>
      <c r="I28" s="1464">
        <v>30</v>
      </c>
      <c r="J28" s="2538"/>
      <c r="K28" s="1553">
        <v>432</v>
      </c>
      <c r="L28" s="1554">
        <v>428</v>
      </c>
      <c r="M28" s="1555">
        <v>412</v>
      </c>
      <c r="N28" s="1565">
        <v>384</v>
      </c>
      <c r="O28" s="1566">
        <v>346</v>
      </c>
      <c r="P28" s="1567">
        <v>296</v>
      </c>
      <c r="Q28" s="1553">
        <v>235</v>
      </c>
      <c r="R28" s="1554">
        <v>190</v>
      </c>
      <c r="S28" s="1571" t="s">
        <v>101</v>
      </c>
      <c r="T28" s="2450"/>
      <c r="U28" s="765">
        <v>2702</v>
      </c>
      <c r="V28" s="766"/>
      <c r="W28" s="1539">
        <v>61.5</v>
      </c>
      <c r="X28" s="1540"/>
      <c r="Y28" s="768"/>
      <c r="Z28" s="769">
        <v>3100</v>
      </c>
      <c r="AA28" s="770"/>
      <c r="AB28" s="768"/>
      <c r="AC28" s="410"/>
      <c r="AD28" s="182"/>
      <c r="AE28" s="182"/>
      <c r="AF28" s="183"/>
      <c r="AG28" s="178"/>
    </row>
    <row r="29" spans="2:33" s="171" customFormat="1" ht="19.5" customHeight="1">
      <c r="B29" s="28"/>
      <c r="C29" s="28"/>
      <c r="D29" s="28"/>
      <c r="E29" s="29"/>
      <c r="F29" s="29"/>
      <c r="G29" s="30"/>
      <c r="H29" s="30"/>
      <c r="I29" s="31"/>
      <c r="J29" s="32"/>
      <c r="K29" s="31"/>
      <c r="L29" s="31"/>
      <c r="M29" s="31"/>
      <c r="N29" s="31"/>
      <c r="O29" s="31"/>
      <c r="P29" s="31"/>
      <c r="Q29" s="31"/>
      <c r="R29" s="31"/>
      <c r="S29" s="31"/>
      <c r="X29" s="185"/>
      <c r="AC29" s="410"/>
      <c r="AD29" s="182"/>
      <c r="AE29" s="182"/>
      <c r="AF29" s="183"/>
      <c r="AG29" s="178"/>
    </row>
    <row r="30" spans="2:33" s="171" customFormat="1" ht="19.5" customHeight="1">
      <c r="B30" s="28"/>
      <c r="C30" s="28"/>
      <c r="D30" s="28"/>
      <c r="E30" s="29"/>
      <c r="F30" s="29"/>
      <c r="G30" s="30"/>
      <c r="H30" s="30"/>
      <c r="I30" s="31"/>
      <c r="J30" s="32"/>
      <c r="K30" s="31"/>
      <c r="L30" s="31"/>
      <c r="M30" s="31"/>
      <c r="N30" s="31"/>
      <c r="O30" s="31"/>
      <c r="P30" s="31"/>
      <c r="Q30" s="31"/>
      <c r="R30" s="31"/>
      <c r="S30" s="31"/>
      <c r="X30" s="185"/>
      <c r="AC30" s="410"/>
      <c r="AD30" s="182"/>
      <c r="AE30" s="182"/>
      <c r="AF30" s="183"/>
      <c r="AG30" s="178"/>
    </row>
    <row r="31" spans="2:33" s="171" customFormat="1" ht="19.5" customHeight="1">
      <c r="B31" s="28"/>
      <c r="C31" s="28"/>
      <c r="D31" s="28"/>
      <c r="E31" s="29"/>
      <c r="F31" s="29"/>
      <c r="G31" s="30"/>
      <c r="H31" s="30"/>
      <c r="I31" s="31"/>
      <c r="J31" s="32"/>
      <c r="K31" s="31"/>
      <c r="L31" s="31"/>
      <c r="M31" s="31"/>
      <c r="N31" s="31"/>
      <c r="O31" s="31"/>
      <c r="P31" s="31"/>
      <c r="Q31" s="31"/>
      <c r="R31" s="31"/>
      <c r="S31" s="31"/>
      <c r="X31" s="185"/>
      <c r="AC31" s="410"/>
      <c r="AD31" s="182"/>
      <c r="AE31" s="182"/>
      <c r="AF31" s="183"/>
      <c r="AG31" s="178"/>
    </row>
    <row r="32" spans="2:33" s="171" customFormat="1" ht="19.5" customHeight="1">
      <c r="B32" s="28"/>
      <c r="C32" s="28"/>
      <c r="D32" s="28"/>
      <c r="E32" s="29"/>
      <c r="F32" s="29"/>
      <c r="G32" s="30"/>
      <c r="H32" s="30"/>
      <c r="I32" s="31"/>
      <c r="J32" s="32"/>
      <c r="K32" s="31"/>
      <c r="L32" s="31"/>
      <c r="M32" s="31"/>
      <c r="N32" s="31"/>
      <c r="O32" s="31"/>
      <c r="P32" s="31"/>
      <c r="Q32" s="31"/>
      <c r="R32" s="31"/>
      <c r="S32" s="31"/>
      <c r="X32" s="185"/>
      <c r="AC32" s="410"/>
      <c r="AD32" s="182"/>
      <c r="AE32" s="182"/>
      <c r="AF32" s="183"/>
      <c r="AG32" s="178"/>
    </row>
    <row r="33" spans="2:33" s="152" customFormat="1" ht="9.75" customHeight="1">
      <c r="B33" s="2444"/>
      <c r="C33" s="2444"/>
      <c r="D33" s="2444"/>
      <c r="E33" s="2444"/>
      <c r="F33" s="2444"/>
      <c r="G33" s="2444"/>
      <c r="H33" s="2444"/>
      <c r="I33" s="2444"/>
      <c r="J33" s="2444"/>
      <c r="K33" s="2444"/>
      <c r="L33" s="2444"/>
      <c r="M33" s="2444"/>
      <c r="N33" s="2444"/>
      <c r="O33" s="2444"/>
      <c r="P33" s="2444"/>
      <c r="Q33" s="2444"/>
      <c r="R33" s="2444"/>
      <c r="S33" s="2444"/>
      <c r="T33" s="2444"/>
      <c r="U33" s="2444"/>
      <c r="V33" s="2444"/>
      <c r="W33" s="2444"/>
      <c r="X33" s="2444"/>
      <c r="Y33" s="2444"/>
      <c r="Z33" s="2444"/>
      <c r="AA33" s="2444"/>
      <c r="AB33" s="2444"/>
      <c r="AC33" s="410"/>
      <c r="AD33" s="182"/>
      <c r="AE33" s="182"/>
      <c r="AF33" s="183"/>
      <c r="AG33" s="178"/>
    </row>
    <row r="34" spans="2:33" s="152" customFormat="1" ht="9.75" customHeight="1" thickBot="1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9"/>
      <c r="AA34" s="170"/>
      <c r="AB34" s="167"/>
      <c r="AC34" s="410"/>
      <c r="AD34" s="182"/>
      <c r="AE34" s="182"/>
      <c r="AF34" s="183"/>
      <c r="AG34" s="178"/>
    </row>
    <row r="35" spans="2:33" s="166" customFormat="1" ht="24.75" customHeight="1" thickBot="1" thickTop="1">
      <c r="B35" s="2386" t="s">
        <v>172</v>
      </c>
      <c r="C35" s="2427"/>
      <c r="D35" s="2427"/>
      <c r="E35" s="2427"/>
      <c r="F35" s="2427"/>
      <c r="G35" s="2427"/>
      <c r="H35" s="2457" t="s">
        <v>100</v>
      </c>
      <c r="I35" s="2516"/>
      <c r="J35" s="2424" t="s">
        <v>177</v>
      </c>
      <c r="K35" s="2425"/>
      <c r="L35" s="2425"/>
      <c r="M35" s="2425"/>
      <c r="N35" s="2425"/>
      <c r="O35" s="2425"/>
      <c r="P35" s="2425"/>
      <c r="Q35" s="2425"/>
      <c r="R35" s="2425"/>
      <c r="S35" s="2426"/>
      <c r="T35" s="11" t="s">
        <v>103</v>
      </c>
      <c r="U35" s="2365" t="s">
        <v>173</v>
      </c>
      <c r="V35" s="2366"/>
      <c r="W35" s="2365" t="s">
        <v>174</v>
      </c>
      <c r="X35" s="2366"/>
      <c r="Y35" s="12"/>
      <c r="Z35" s="2386" t="s">
        <v>93</v>
      </c>
      <c r="AA35" s="2387"/>
      <c r="AB35" s="12"/>
      <c r="AC35" s="410"/>
      <c r="AD35" s="182"/>
      <c r="AE35" s="182"/>
      <c r="AF35" s="183"/>
      <c r="AG35" s="178"/>
    </row>
    <row r="36" spans="2:33" s="166" customFormat="1" ht="24.75" customHeight="1" thickBot="1">
      <c r="B36" s="2428"/>
      <c r="C36" s="2429"/>
      <c r="D36" s="2429"/>
      <c r="E36" s="2429"/>
      <c r="F36" s="2429"/>
      <c r="G36" s="2429"/>
      <c r="H36" s="2458"/>
      <c r="I36" s="2517"/>
      <c r="J36" s="13" t="s">
        <v>105</v>
      </c>
      <c r="K36" s="831">
        <v>0</v>
      </c>
      <c r="L36" s="832">
        <v>15</v>
      </c>
      <c r="M36" s="836">
        <v>21</v>
      </c>
      <c r="N36" s="837">
        <v>24</v>
      </c>
      <c r="O36" s="837">
        <v>27</v>
      </c>
      <c r="P36" s="837">
        <v>30</v>
      </c>
      <c r="Q36" s="838">
        <v>33</v>
      </c>
      <c r="R36" s="845">
        <v>36</v>
      </c>
      <c r="S36" s="846">
        <v>42</v>
      </c>
      <c r="T36" s="2435" t="s">
        <v>176</v>
      </c>
      <c r="U36" s="2437" t="s">
        <v>168</v>
      </c>
      <c r="V36" s="2435"/>
      <c r="W36" s="2437" t="s">
        <v>175</v>
      </c>
      <c r="X36" s="2435"/>
      <c r="Y36" s="14"/>
      <c r="Z36" s="2428"/>
      <c r="AA36" s="2430"/>
      <c r="AB36" s="14"/>
      <c r="AC36" s="410"/>
      <c r="AD36" s="182"/>
      <c r="AE36" s="182"/>
      <c r="AF36" s="183"/>
      <c r="AG36" s="178"/>
    </row>
    <row r="37" spans="2:33" s="166" customFormat="1" ht="24.75" customHeight="1" thickBot="1">
      <c r="B37" s="2388"/>
      <c r="C37" s="2431"/>
      <c r="D37" s="2431"/>
      <c r="E37" s="2431"/>
      <c r="F37" s="2431"/>
      <c r="G37" s="2431"/>
      <c r="H37" s="2463"/>
      <c r="I37" s="2518"/>
      <c r="J37" s="13" t="s">
        <v>104</v>
      </c>
      <c r="K37" s="773">
        <f aca="true" t="shared" si="1" ref="K37:S37">K36/3.6</f>
        <v>0</v>
      </c>
      <c r="L37" s="774">
        <f t="shared" si="1"/>
        <v>4.166666666666667</v>
      </c>
      <c r="M37" s="784">
        <f t="shared" si="1"/>
        <v>5.833333333333333</v>
      </c>
      <c r="N37" s="785">
        <f t="shared" si="1"/>
        <v>6.666666666666666</v>
      </c>
      <c r="O37" s="785">
        <f t="shared" si="1"/>
        <v>7.5</v>
      </c>
      <c r="P37" s="785">
        <f t="shared" si="1"/>
        <v>8.333333333333334</v>
      </c>
      <c r="Q37" s="786">
        <f t="shared" si="1"/>
        <v>9.166666666666666</v>
      </c>
      <c r="R37" s="773">
        <f t="shared" si="1"/>
        <v>10</v>
      </c>
      <c r="S37" s="799">
        <f t="shared" si="1"/>
        <v>11.666666666666666</v>
      </c>
      <c r="T37" s="2436"/>
      <c r="U37" s="2465"/>
      <c r="V37" s="2464"/>
      <c r="W37" s="2438"/>
      <c r="X37" s="2436"/>
      <c r="Y37" s="14"/>
      <c r="Z37" s="2388"/>
      <c r="AA37" s="2389"/>
      <c r="AB37" s="14"/>
      <c r="AC37" s="410"/>
      <c r="AD37" s="182"/>
      <c r="AE37" s="182"/>
      <c r="AF37" s="183"/>
      <c r="AG37" s="178"/>
    </row>
    <row r="38" spans="2:33" s="171" customFormat="1" ht="34.5" customHeight="1">
      <c r="B38" s="738"/>
      <c r="C38" s="739" t="s">
        <v>233</v>
      </c>
      <c r="D38" s="807">
        <v>30</v>
      </c>
      <c r="E38" s="808" t="s">
        <v>117</v>
      </c>
      <c r="F38" s="1572" t="s">
        <v>188</v>
      </c>
      <c r="G38" s="741"/>
      <c r="H38" s="1209" t="s">
        <v>98</v>
      </c>
      <c r="I38" s="1453">
        <v>3</v>
      </c>
      <c r="J38" s="2537" t="s">
        <v>156</v>
      </c>
      <c r="K38" s="1574">
        <v>22</v>
      </c>
      <c r="L38" s="1575">
        <v>20</v>
      </c>
      <c r="M38" s="1582">
        <v>18</v>
      </c>
      <c r="N38" s="1583">
        <v>17</v>
      </c>
      <c r="O38" s="1583">
        <v>16</v>
      </c>
      <c r="P38" s="1583">
        <v>15</v>
      </c>
      <c r="Q38" s="1584">
        <v>13</v>
      </c>
      <c r="R38" s="1574">
        <v>11</v>
      </c>
      <c r="S38" s="1594">
        <v>6</v>
      </c>
      <c r="T38" s="2449" t="s">
        <v>164</v>
      </c>
      <c r="U38" s="891">
        <v>462</v>
      </c>
      <c r="V38" s="892"/>
      <c r="W38" s="1573">
        <v>8.4</v>
      </c>
      <c r="X38" s="894"/>
      <c r="Y38" s="756"/>
      <c r="Z38" s="757">
        <v>399</v>
      </c>
      <c r="AA38" s="758"/>
      <c r="AB38" s="756"/>
      <c r="AC38" s="410"/>
      <c r="AD38" s="182"/>
      <c r="AE38" s="182"/>
      <c r="AF38" s="183"/>
      <c r="AG38" s="178"/>
    </row>
    <row r="39" spans="2:33" s="171" customFormat="1" ht="34.5" customHeight="1">
      <c r="B39" s="743"/>
      <c r="C39" s="744" t="s">
        <v>233</v>
      </c>
      <c r="D39" s="812">
        <v>30</v>
      </c>
      <c r="E39" s="813" t="s">
        <v>117</v>
      </c>
      <c r="F39" s="1506" t="s">
        <v>179</v>
      </c>
      <c r="G39" s="746"/>
      <c r="H39" s="1182" t="s">
        <v>98</v>
      </c>
      <c r="I39" s="1454">
        <v>4</v>
      </c>
      <c r="J39" s="2537"/>
      <c r="K39" s="1576">
        <v>32</v>
      </c>
      <c r="L39" s="1577">
        <v>30</v>
      </c>
      <c r="M39" s="1585">
        <v>28</v>
      </c>
      <c r="N39" s="1586">
        <v>26</v>
      </c>
      <c r="O39" s="1586">
        <v>24</v>
      </c>
      <c r="P39" s="1586">
        <v>22</v>
      </c>
      <c r="Q39" s="1587">
        <v>20</v>
      </c>
      <c r="R39" s="1576">
        <v>17</v>
      </c>
      <c r="S39" s="1569">
        <v>11</v>
      </c>
      <c r="T39" s="2449"/>
      <c r="U39" s="759">
        <v>558</v>
      </c>
      <c r="V39" s="760"/>
      <c r="W39" s="1537">
        <v>10.1</v>
      </c>
      <c r="X39" s="896"/>
      <c r="Y39" s="762"/>
      <c r="Z39" s="763">
        <v>493</v>
      </c>
      <c r="AA39" s="764"/>
      <c r="AB39" s="762"/>
      <c r="AC39" s="410"/>
      <c r="AD39" s="182"/>
      <c r="AE39" s="182"/>
      <c r="AF39" s="183"/>
      <c r="AG39" s="178"/>
    </row>
    <row r="40" spans="2:33" s="171" customFormat="1" ht="34.5" customHeight="1">
      <c r="B40" s="850"/>
      <c r="C40" s="883" t="s">
        <v>233</v>
      </c>
      <c r="D40" s="817">
        <v>30</v>
      </c>
      <c r="E40" s="818" t="s">
        <v>117</v>
      </c>
      <c r="F40" s="1511" t="s">
        <v>127</v>
      </c>
      <c r="G40" s="886"/>
      <c r="H40" s="1185" t="s">
        <v>253</v>
      </c>
      <c r="I40" s="1455">
        <v>5.5</v>
      </c>
      <c r="J40" s="2537"/>
      <c r="K40" s="1578">
        <v>46.04</v>
      </c>
      <c r="L40" s="1579">
        <v>40</v>
      </c>
      <c r="M40" s="1588">
        <v>36.08</v>
      </c>
      <c r="N40" s="1589">
        <v>34.04</v>
      </c>
      <c r="O40" s="1589">
        <v>31.48</v>
      </c>
      <c r="P40" s="1589">
        <v>28</v>
      </c>
      <c r="Q40" s="1590">
        <v>26</v>
      </c>
      <c r="R40" s="1578">
        <v>23</v>
      </c>
      <c r="S40" s="1570">
        <v>15</v>
      </c>
      <c r="T40" s="2449"/>
      <c r="U40" s="826">
        <v>654</v>
      </c>
      <c r="V40" s="827"/>
      <c r="W40" s="1535">
        <v>11.8</v>
      </c>
      <c r="X40" s="898"/>
      <c r="Y40" s="762"/>
      <c r="Z40" s="829">
        <v>588</v>
      </c>
      <c r="AA40" s="830"/>
      <c r="AB40" s="762"/>
      <c r="AC40" s="410"/>
      <c r="AD40" s="182"/>
      <c r="AE40" s="182"/>
      <c r="AF40" s="183"/>
      <c r="AG40" s="178"/>
    </row>
    <row r="41" spans="2:33" s="171" customFormat="1" ht="34.5" customHeight="1">
      <c r="B41" s="743"/>
      <c r="C41" s="744" t="s">
        <v>233</v>
      </c>
      <c r="D41" s="812">
        <v>30</v>
      </c>
      <c r="E41" s="813" t="s">
        <v>117</v>
      </c>
      <c r="F41" s="1506" t="s">
        <v>137</v>
      </c>
      <c r="G41" s="746"/>
      <c r="H41" s="1182" t="s">
        <v>253</v>
      </c>
      <c r="I41" s="1454">
        <v>7.5</v>
      </c>
      <c r="J41" s="2537"/>
      <c r="K41" s="1576">
        <v>69.06</v>
      </c>
      <c r="L41" s="1577">
        <v>60</v>
      </c>
      <c r="M41" s="1585">
        <v>56</v>
      </c>
      <c r="N41" s="1586">
        <v>52</v>
      </c>
      <c r="O41" s="1586">
        <v>49</v>
      </c>
      <c r="P41" s="1586">
        <v>45</v>
      </c>
      <c r="Q41" s="1587">
        <v>40</v>
      </c>
      <c r="R41" s="1576">
        <v>36</v>
      </c>
      <c r="S41" s="1569">
        <v>25</v>
      </c>
      <c r="T41" s="2449"/>
      <c r="U41" s="759">
        <v>846</v>
      </c>
      <c r="V41" s="760"/>
      <c r="W41" s="1537">
        <v>15.2</v>
      </c>
      <c r="X41" s="896"/>
      <c r="Y41" s="762"/>
      <c r="Z41" s="763">
        <v>777</v>
      </c>
      <c r="AA41" s="764"/>
      <c r="AB41" s="762"/>
      <c r="AC41" s="410"/>
      <c r="AD41" s="182"/>
      <c r="AE41" s="182"/>
      <c r="AF41" s="183"/>
      <c r="AG41" s="178"/>
    </row>
    <row r="42" spans="2:33" s="171" customFormat="1" ht="34.5" customHeight="1">
      <c r="B42" s="850"/>
      <c r="C42" s="883" t="s">
        <v>233</v>
      </c>
      <c r="D42" s="817">
        <v>30</v>
      </c>
      <c r="E42" s="818" t="s">
        <v>117</v>
      </c>
      <c r="F42" s="1511" t="s">
        <v>138</v>
      </c>
      <c r="G42" s="886"/>
      <c r="H42" s="1185" t="s">
        <v>253</v>
      </c>
      <c r="I42" s="1455">
        <v>10</v>
      </c>
      <c r="J42" s="2537"/>
      <c r="K42" s="1578">
        <v>90</v>
      </c>
      <c r="L42" s="1579">
        <v>81</v>
      </c>
      <c r="M42" s="1588">
        <v>73</v>
      </c>
      <c r="N42" s="1589">
        <v>68.08</v>
      </c>
      <c r="O42" s="1589">
        <v>64</v>
      </c>
      <c r="P42" s="1589">
        <v>58</v>
      </c>
      <c r="Q42" s="1590">
        <v>53</v>
      </c>
      <c r="R42" s="1578">
        <v>46</v>
      </c>
      <c r="S42" s="1570">
        <v>31</v>
      </c>
      <c r="T42" s="2449"/>
      <c r="U42" s="826">
        <v>1038</v>
      </c>
      <c r="V42" s="827"/>
      <c r="W42" s="1535">
        <v>18.6</v>
      </c>
      <c r="X42" s="898"/>
      <c r="Y42" s="762"/>
      <c r="Z42" s="829">
        <v>966</v>
      </c>
      <c r="AA42" s="830"/>
      <c r="AB42" s="762"/>
      <c r="AC42" s="410"/>
      <c r="AD42" s="182"/>
      <c r="AE42" s="182"/>
      <c r="AF42" s="183"/>
      <c r="AG42" s="178"/>
    </row>
    <row r="43" spans="2:33" s="171" customFormat="1" ht="34.5" customHeight="1">
      <c r="B43" s="743"/>
      <c r="C43" s="744" t="s">
        <v>233</v>
      </c>
      <c r="D43" s="812">
        <v>30</v>
      </c>
      <c r="E43" s="813" t="s">
        <v>117</v>
      </c>
      <c r="F43" s="1506" t="s">
        <v>125</v>
      </c>
      <c r="G43" s="746"/>
      <c r="H43" s="1182" t="s">
        <v>254</v>
      </c>
      <c r="I43" s="1454">
        <v>12.5</v>
      </c>
      <c r="J43" s="2537"/>
      <c r="K43" s="1576">
        <v>101</v>
      </c>
      <c r="L43" s="1577">
        <v>92</v>
      </c>
      <c r="M43" s="1585">
        <v>83</v>
      </c>
      <c r="N43" s="1586">
        <v>79</v>
      </c>
      <c r="O43" s="1586">
        <v>74</v>
      </c>
      <c r="P43" s="1586">
        <v>68</v>
      </c>
      <c r="Q43" s="1587">
        <v>62</v>
      </c>
      <c r="R43" s="1576">
        <v>55</v>
      </c>
      <c r="S43" s="1569">
        <v>38</v>
      </c>
      <c r="T43" s="2449"/>
      <c r="U43" s="759">
        <v>1134</v>
      </c>
      <c r="V43" s="760"/>
      <c r="W43" s="1537">
        <v>20.3</v>
      </c>
      <c r="X43" s="896"/>
      <c r="Y43" s="762"/>
      <c r="Z43" s="763">
        <v>1060</v>
      </c>
      <c r="AA43" s="764"/>
      <c r="AB43" s="762"/>
      <c r="AC43" s="410"/>
      <c r="AD43" s="182"/>
      <c r="AE43" s="182"/>
      <c r="AF43" s="183"/>
      <c r="AG43" s="178"/>
    </row>
    <row r="44" spans="2:33" s="171" customFormat="1" ht="34.5" customHeight="1">
      <c r="B44" s="850"/>
      <c r="C44" s="883" t="s">
        <v>233</v>
      </c>
      <c r="D44" s="817">
        <v>30</v>
      </c>
      <c r="E44" s="818" t="s">
        <v>117</v>
      </c>
      <c r="F44" s="1511" t="s">
        <v>141</v>
      </c>
      <c r="G44" s="886"/>
      <c r="H44" s="1185" t="s">
        <v>254</v>
      </c>
      <c r="I44" s="1455">
        <v>15</v>
      </c>
      <c r="J44" s="2537"/>
      <c r="K44" s="1578">
        <v>123</v>
      </c>
      <c r="L44" s="1579">
        <v>112</v>
      </c>
      <c r="M44" s="1588">
        <v>102</v>
      </c>
      <c r="N44" s="1589">
        <v>97</v>
      </c>
      <c r="O44" s="1589">
        <v>90</v>
      </c>
      <c r="P44" s="1589">
        <v>83</v>
      </c>
      <c r="Q44" s="1590">
        <v>76</v>
      </c>
      <c r="R44" s="1578">
        <v>67</v>
      </c>
      <c r="S44" s="1570">
        <v>47</v>
      </c>
      <c r="T44" s="2449"/>
      <c r="U44" s="826">
        <v>1326</v>
      </c>
      <c r="V44" s="827"/>
      <c r="W44" s="1535">
        <v>23.6</v>
      </c>
      <c r="X44" s="898"/>
      <c r="Y44" s="762"/>
      <c r="Z44" s="829">
        <v>1249</v>
      </c>
      <c r="AA44" s="830"/>
      <c r="AB44" s="762"/>
      <c r="AC44" s="410"/>
      <c r="AD44" s="182"/>
      <c r="AE44" s="182"/>
      <c r="AF44" s="183"/>
      <c r="AG44" s="178"/>
    </row>
    <row r="45" spans="2:33" s="171" customFormat="1" ht="34.5" customHeight="1">
      <c r="B45" s="743"/>
      <c r="C45" s="744" t="s">
        <v>233</v>
      </c>
      <c r="D45" s="812">
        <v>30</v>
      </c>
      <c r="E45" s="813" t="s">
        <v>117</v>
      </c>
      <c r="F45" s="1506" t="s">
        <v>120</v>
      </c>
      <c r="G45" s="746"/>
      <c r="H45" s="1182" t="s">
        <v>254</v>
      </c>
      <c r="I45" s="1454">
        <v>15</v>
      </c>
      <c r="J45" s="2537"/>
      <c r="K45" s="1576">
        <v>146</v>
      </c>
      <c r="L45" s="1577">
        <v>132</v>
      </c>
      <c r="M45" s="1585">
        <v>120</v>
      </c>
      <c r="N45" s="1586">
        <v>113</v>
      </c>
      <c r="O45" s="1586">
        <v>105</v>
      </c>
      <c r="P45" s="1586">
        <v>97</v>
      </c>
      <c r="Q45" s="1587">
        <v>87</v>
      </c>
      <c r="R45" s="1576">
        <v>77</v>
      </c>
      <c r="S45" s="1569">
        <v>55</v>
      </c>
      <c r="T45" s="2449"/>
      <c r="U45" s="759">
        <v>1518</v>
      </c>
      <c r="V45" s="760"/>
      <c r="W45" s="1537">
        <v>27</v>
      </c>
      <c r="X45" s="896"/>
      <c r="Y45" s="762"/>
      <c r="Z45" s="763">
        <v>1438</v>
      </c>
      <c r="AA45" s="764"/>
      <c r="AB45" s="762"/>
      <c r="AC45" s="410"/>
      <c r="AD45" s="182"/>
      <c r="AE45" s="182"/>
      <c r="AF45" s="183"/>
      <c r="AG45" s="178"/>
    </row>
    <row r="46" spans="2:33" s="171" customFormat="1" ht="34.5" customHeight="1">
      <c r="B46" s="850"/>
      <c r="C46" s="883" t="s">
        <v>233</v>
      </c>
      <c r="D46" s="817">
        <v>30</v>
      </c>
      <c r="E46" s="818" t="s">
        <v>117</v>
      </c>
      <c r="F46" s="1511" t="s">
        <v>126</v>
      </c>
      <c r="G46" s="886"/>
      <c r="H46" s="1185" t="s">
        <v>254</v>
      </c>
      <c r="I46" s="1455">
        <v>17.5</v>
      </c>
      <c r="J46" s="2537"/>
      <c r="K46" s="1578">
        <v>159</v>
      </c>
      <c r="L46" s="1579">
        <v>147</v>
      </c>
      <c r="M46" s="1588">
        <v>133</v>
      </c>
      <c r="N46" s="1589">
        <v>125</v>
      </c>
      <c r="O46" s="1589">
        <v>116</v>
      </c>
      <c r="P46" s="1589">
        <v>105</v>
      </c>
      <c r="Q46" s="1590">
        <v>95</v>
      </c>
      <c r="R46" s="1578">
        <v>84</v>
      </c>
      <c r="S46" s="1570">
        <v>61</v>
      </c>
      <c r="T46" s="2449"/>
      <c r="U46" s="826">
        <v>1614</v>
      </c>
      <c r="V46" s="827"/>
      <c r="W46" s="1535">
        <v>28.7</v>
      </c>
      <c r="X46" s="898"/>
      <c r="Y46" s="762"/>
      <c r="Z46" s="829">
        <v>1533</v>
      </c>
      <c r="AA46" s="830"/>
      <c r="AB46" s="762"/>
      <c r="AC46" s="410"/>
      <c r="AD46" s="182"/>
      <c r="AE46" s="182"/>
      <c r="AF46" s="183"/>
      <c r="AG46" s="178"/>
    </row>
    <row r="47" spans="2:33" s="171" customFormat="1" ht="34.5" customHeight="1">
      <c r="B47" s="743"/>
      <c r="C47" s="744" t="s">
        <v>233</v>
      </c>
      <c r="D47" s="812">
        <v>30</v>
      </c>
      <c r="E47" s="813" t="s">
        <v>117</v>
      </c>
      <c r="F47" s="1506" t="s">
        <v>147</v>
      </c>
      <c r="G47" s="746"/>
      <c r="H47" s="1182" t="s">
        <v>254</v>
      </c>
      <c r="I47" s="1454">
        <v>20</v>
      </c>
      <c r="J47" s="2537"/>
      <c r="K47" s="1576">
        <v>170</v>
      </c>
      <c r="L47" s="1577">
        <v>157</v>
      </c>
      <c r="M47" s="1585">
        <v>142</v>
      </c>
      <c r="N47" s="1586">
        <v>134</v>
      </c>
      <c r="O47" s="1586">
        <v>124</v>
      </c>
      <c r="P47" s="1586">
        <v>113</v>
      </c>
      <c r="Q47" s="1587">
        <v>102</v>
      </c>
      <c r="R47" s="1576">
        <v>90</v>
      </c>
      <c r="S47" s="1569">
        <v>65</v>
      </c>
      <c r="T47" s="2449"/>
      <c r="U47" s="759">
        <v>1710</v>
      </c>
      <c r="V47" s="760"/>
      <c r="W47" s="1537">
        <v>30.4</v>
      </c>
      <c r="X47" s="896"/>
      <c r="Y47" s="762"/>
      <c r="Z47" s="763">
        <v>1627</v>
      </c>
      <c r="AA47" s="764"/>
      <c r="AB47" s="762"/>
      <c r="AC47" s="410"/>
      <c r="AD47" s="182"/>
      <c r="AE47" s="182"/>
      <c r="AF47" s="183"/>
      <c r="AG47" s="178"/>
    </row>
    <row r="48" spans="2:33" s="171" customFormat="1" ht="34.5" customHeight="1">
      <c r="B48" s="850"/>
      <c r="C48" s="883" t="s">
        <v>233</v>
      </c>
      <c r="D48" s="817">
        <v>30</v>
      </c>
      <c r="E48" s="818" t="s">
        <v>117</v>
      </c>
      <c r="F48" s="1511" t="s">
        <v>128</v>
      </c>
      <c r="G48" s="886"/>
      <c r="H48" s="1185" t="s">
        <v>254</v>
      </c>
      <c r="I48" s="1455">
        <v>20</v>
      </c>
      <c r="J48" s="2537"/>
      <c r="K48" s="1578">
        <v>190</v>
      </c>
      <c r="L48" s="1579">
        <v>173</v>
      </c>
      <c r="M48" s="1588">
        <v>158</v>
      </c>
      <c r="N48" s="1589">
        <v>148</v>
      </c>
      <c r="O48" s="1589">
        <v>138</v>
      </c>
      <c r="P48" s="1589">
        <v>127</v>
      </c>
      <c r="Q48" s="1590">
        <v>116</v>
      </c>
      <c r="R48" s="1578">
        <v>103</v>
      </c>
      <c r="S48" s="1570">
        <v>71</v>
      </c>
      <c r="T48" s="2449"/>
      <c r="U48" s="826">
        <v>1902</v>
      </c>
      <c r="V48" s="827"/>
      <c r="W48" s="1535">
        <v>33.8</v>
      </c>
      <c r="X48" s="898"/>
      <c r="Y48" s="762"/>
      <c r="Z48" s="829">
        <v>1816</v>
      </c>
      <c r="AA48" s="830"/>
      <c r="AB48" s="762"/>
      <c r="AC48" s="410"/>
      <c r="AD48" s="182"/>
      <c r="AE48" s="182"/>
      <c r="AF48" s="183"/>
      <c r="AG48" s="178"/>
    </row>
    <row r="49" spans="2:33" s="171" customFormat="1" ht="34.5" customHeight="1">
      <c r="B49" s="743"/>
      <c r="C49" s="744" t="s">
        <v>233</v>
      </c>
      <c r="D49" s="812">
        <v>30</v>
      </c>
      <c r="E49" s="813" t="s">
        <v>117</v>
      </c>
      <c r="F49" s="1506" t="s">
        <v>146</v>
      </c>
      <c r="G49" s="746"/>
      <c r="H49" s="1182" t="s">
        <v>254</v>
      </c>
      <c r="I49" s="1454">
        <v>25</v>
      </c>
      <c r="J49" s="2537"/>
      <c r="K49" s="1576">
        <v>210</v>
      </c>
      <c r="L49" s="1577">
        <v>192</v>
      </c>
      <c r="M49" s="1585">
        <v>172</v>
      </c>
      <c r="N49" s="1586">
        <v>161</v>
      </c>
      <c r="O49" s="1586">
        <v>149.53</v>
      </c>
      <c r="P49" s="1586">
        <v>137</v>
      </c>
      <c r="Q49" s="1587">
        <v>125</v>
      </c>
      <c r="R49" s="1576">
        <v>110</v>
      </c>
      <c r="S49" s="1569">
        <v>77</v>
      </c>
      <c r="T49" s="2449"/>
      <c r="U49" s="759">
        <v>2094</v>
      </c>
      <c r="V49" s="760"/>
      <c r="W49" s="1537">
        <v>37.2</v>
      </c>
      <c r="X49" s="896"/>
      <c r="Y49" s="762"/>
      <c r="Z49" s="763">
        <v>2005</v>
      </c>
      <c r="AA49" s="764"/>
      <c r="AB49" s="762"/>
      <c r="AC49" s="410"/>
      <c r="AD49" s="182"/>
      <c r="AE49" s="182"/>
      <c r="AF49" s="183"/>
      <c r="AG49" s="178"/>
    </row>
    <row r="50" spans="2:33" s="171" customFormat="1" ht="34.5" customHeight="1">
      <c r="B50" s="850"/>
      <c r="C50" s="883" t="s">
        <v>233</v>
      </c>
      <c r="D50" s="817">
        <v>30</v>
      </c>
      <c r="E50" s="818" t="s">
        <v>117</v>
      </c>
      <c r="F50" s="1511" t="s">
        <v>142</v>
      </c>
      <c r="G50" s="886"/>
      <c r="H50" s="1185" t="s">
        <v>254</v>
      </c>
      <c r="I50" s="1455">
        <v>25</v>
      </c>
      <c r="J50" s="2537"/>
      <c r="K50" s="1578">
        <v>233</v>
      </c>
      <c r="L50" s="1579">
        <v>212</v>
      </c>
      <c r="M50" s="1588">
        <v>190</v>
      </c>
      <c r="N50" s="1589">
        <v>177</v>
      </c>
      <c r="O50" s="1589">
        <v>164</v>
      </c>
      <c r="P50" s="1589">
        <v>149</v>
      </c>
      <c r="Q50" s="1590">
        <v>134</v>
      </c>
      <c r="R50" s="1578">
        <v>117</v>
      </c>
      <c r="S50" s="1570">
        <v>80</v>
      </c>
      <c r="T50" s="2449"/>
      <c r="U50" s="826">
        <v>2286</v>
      </c>
      <c r="V50" s="827"/>
      <c r="W50" s="1535">
        <v>40.6</v>
      </c>
      <c r="X50" s="898"/>
      <c r="Y50" s="762"/>
      <c r="Z50" s="829">
        <v>2194</v>
      </c>
      <c r="AA50" s="830"/>
      <c r="AB50" s="762"/>
      <c r="AC50" s="410"/>
      <c r="AD50" s="182"/>
      <c r="AE50" s="182"/>
      <c r="AF50" s="183"/>
      <c r="AG50" s="178"/>
    </row>
    <row r="51" spans="2:33" s="171" customFormat="1" ht="34.5" customHeight="1">
      <c r="B51" s="743"/>
      <c r="C51" s="744" t="s">
        <v>233</v>
      </c>
      <c r="D51" s="812">
        <v>30</v>
      </c>
      <c r="E51" s="813" t="s">
        <v>117</v>
      </c>
      <c r="F51" s="1506" t="s">
        <v>140</v>
      </c>
      <c r="G51" s="746"/>
      <c r="H51" s="1182" t="s">
        <v>930</v>
      </c>
      <c r="I51" s="1454">
        <v>30</v>
      </c>
      <c r="J51" s="2537"/>
      <c r="K51" s="1576">
        <v>260</v>
      </c>
      <c r="L51" s="1577">
        <v>240</v>
      </c>
      <c r="M51" s="1585">
        <v>219</v>
      </c>
      <c r="N51" s="1586">
        <v>207</v>
      </c>
      <c r="O51" s="1586">
        <v>191</v>
      </c>
      <c r="P51" s="1586">
        <v>175</v>
      </c>
      <c r="Q51" s="1587">
        <v>156</v>
      </c>
      <c r="R51" s="1576">
        <v>137</v>
      </c>
      <c r="S51" s="1569">
        <v>93</v>
      </c>
      <c r="T51" s="2449"/>
      <c r="U51" s="759">
        <v>2574</v>
      </c>
      <c r="V51" s="760"/>
      <c r="W51" s="1537">
        <v>45.6</v>
      </c>
      <c r="X51" s="896"/>
      <c r="Y51" s="762"/>
      <c r="Z51" s="763">
        <v>2592</v>
      </c>
      <c r="AA51" s="764"/>
      <c r="AB51" s="762"/>
      <c r="AC51" s="410"/>
      <c r="AD51" s="182"/>
      <c r="AE51" s="182"/>
      <c r="AF51" s="183"/>
      <c r="AG51" s="178"/>
    </row>
    <row r="52" spans="2:33" s="171" customFormat="1" ht="34.5" customHeight="1">
      <c r="B52" s="850"/>
      <c r="C52" s="883" t="s">
        <v>233</v>
      </c>
      <c r="D52" s="817">
        <v>30</v>
      </c>
      <c r="E52" s="818" t="s">
        <v>117</v>
      </c>
      <c r="F52" s="1511" t="s">
        <v>185</v>
      </c>
      <c r="G52" s="886"/>
      <c r="H52" s="1185" t="s">
        <v>930</v>
      </c>
      <c r="I52" s="1455">
        <v>30</v>
      </c>
      <c r="J52" s="2537"/>
      <c r="K52" s="1578">
        <v>290</v>
      </c>
      <c r="L52" s="1579">
        <v>266</v>
      </c>
      <c r="M52" s="1588">
        <v>242</v>
      </c>
      <c r="N52" s="1589">
        <v>227</v>
      </c>
      <c r="O52" s="1589">
        <v>212</v>
      </c>
      <c r="P52" s="1589">
        <v>194</v>
      </c>
      <c r="Q52" s="1590">
        <v>173</v>
      </c>
      <c r="R52" s="1578">
        <v>152</v>
      </c>
      <c r="S52" s="1570">
        <v>100</v>
      </c>
      <c r="T52" s="2449"/>
      <c r="U52" s="826">
        <v>2766</v>
      </c>
      <c r="V52" s="827"/>
      <c r="W52" s="1535">
        <v>49</v>
      </c>
      <c r="X52" s="898"/>
      <c r="Y52" s="762"/>
      <c r="Z52" s="829">
        <v>2790</v>
      </c>
      <c r="AA52" s="830"/>
      <c r="AB52" s="762"/>
      <c r="AC52" s="410"/>
      <c r="AD52" s="182"/>
      <c r="AE52" s="182"/>
      <c r="AF52" s="183"/>
      <c r="AG52" s="178"/>
    </row>
    <row r="53" spans="2:33" s="171" customFormat="1" ht="34.5" customHeight="1">
      <c r="B53" s="743"/>
      <c r="C53" s="744" t="s">
        <v>233</v>
      </c>
      <c r="D53" s="812">
        <v>30</v>
      </c>
      <c r="E53" s="813" t="s">
        <v>117</v>
      </c>
      <c r="F53" s="1506" t="s">
        <v>145</v>
      </c>
      <c r="G53" s="746"/>
      <c r="H53" s="1182" t="s">
        <v>106</v>
      </c>
      <c r="I53" s="1454">
        <v>35</v>
      </c>
      <c r="J53" s="2537"/>
      <c r="K53" s="1576">
        <v>325</v>
      </c>
      <c r="L53" s="1577">
        <v>298</v>
      </c>
      <c r="M53" s="1585">
        <v>273</v>
      </c>
      <c r="N53" s="1586">
        <v>257</v>
      </c>
      <c r="O53" s="1586">
        <v>240</v>
      </c>
      <c r="P53" s="1586">
        <v>220</v>
      </c>
      <c r="Q53" s="1587">
        <v>196</v>
      </c>
      <c r="R53" s="1576">
        <v>170</v>
      </c>
      <c r="S53" s="1569">
        <v>113</v>
      </c>
      <c r="T53" s="2449"/>
      <c r="U53" s="759">
        <v>3054</v>
      </c>
      <c r="V53" s="760"/>
      <c r="W53" s="1537">
        <v>54.1</v>
      </c>
      <c r="X53" s="896"/>
      <c r="Y53" s="762"/>
      <c r="Z53" s="763">
        <v>3088</v>
      </c>
      <c r="AA53" s="764"/>
      <c r="AB53" s="762"/>
      <c r="AC53" s="410"/>
      <c r="AD53" s="182"/>
      <c r="AE53" s="182"/>
      <c r="AF53" s="183"/>
      <c r="AG53" s="178"/>
    </row>
    <row r="54" spans="2:33" s="171" customFormat="1" ht="34.5" customHeight="1">
      <c r="B54" s="850"/>
      <c r="C54" s="883" t="s">
        <v>233</v>
      </c>
      <c r="D54" s="817">
        <v>30</v>
      </c>
      <c r="E54" s="818" t="s">
        <v>117</v>
      </c>
      <c r="F54" s="1511" t="s">
        <v>186</v>
      </c>
      <c r="G54" s="886"/>
      <c r="H54" s="1185" t="s">
        <v>106</v>
      </c>
      <c r="I54" s="1455">
        <v>35</v>
      </c>
      <c r="J54" s="2537"/>
      <c r="K54" s="1578">
        <v>348</v>
      </c>
      <c r="L54" s="1579">
        <v>317</v>
      </c>
      <c r="M54" s="1588">
        <v>289</v>
      </c>
      <c r="N54" s="1589">
        <v>272</v>
      </c>
      <c r="O54" s="1589">
        <v>253</v>
      </c>
      <c r="P54" s="1589">
        <v>233</v>
      </c>
      <c r="Q54" s="1590">
        <v>210</v>
      </c>
      <c r="R54" s="1578">
        <v>184</v>
      </c>
      <c r="S54" s="1570">
        <v>126</v>
      </c>
      <c r="T54" s="2449"/>
      <c r="U54" s="826">
        <v>3246</v>
      </c>
      <c r="V54" s="827"/>
      <c r="W54" s="1535">
        <v>57.5</v>
      </c>
      <c r="X54" s="898"/>
      <c r="Y54" s="762"/>
      <c r="Z54" s="829">
        <v>3286</v>
      </c>
      <c r="AA54" s="830"/>
      <c r="AB54" s="762"/>
      <c r="AC54" s="410"/>
      <c r="AD54" s="182"/>
      <c r="AE54" s="182"/>
      <c r="AF54" s="183"/>
      <c r="AG54" s="178"/>
    </row>
    <row r="55" spans="2:33" s="171" customFormat="1" ht="34.5" customHeight="1">
      <c r="B55" s="743"/>
      <c r="C55" s="744" t="s">
        <v>233</v>
      </c>
      <c r="D55" s="812">
        <v>30</v>
      </c>
      <c r="E55" s="813" t="s">
        <v>117</v>
      </c>
      <c r="F55" s="1506" t="s">
        <v>135</v>
      </c>
      <c r="G55" s="746"/>
      <c r="H55" s="1182" t="s">
        <v>931</v>
      </c>
      <c r="I55" s="1454">
        <v>40</v>
      </c>
      <c r="J55" s="2537"/>
      <c r="K55" s="1576">
        <v>359</v>
      </c>
      <c r="L55" s="1577">
        <v>327</v>
      </c>
      <c r="M55" s="1585">
        <v>298</v>
      </c>
      <c r="N55" s="1586">
        <v>281</v>
      </c>
      <c r="O55" s="1586">
        <v>261</v>
      </c>
      <c r="P55" s="1586">
        <v>240</v>
      </c>
      <c r="Q55" s="1587">
        <v>217</v>
      </c>
      <c r="R55" s="1576">
        <v>190</v>
      </c>
      <c r="S55" s="1569">
        <v>130</v>
      </c>
      <c r="T55" s="2449"/>
      <c r="U55" s="759">
        <v>3342</v>
      </c>
      <c r="V55" s="760"/>
      <c r="W55" s="1537">
        <v>59.2</v>
      </c>
      <c r="X55" s="896"/>
      <c r="Y55" s="762"/>
      <c r="Z55" s="763">
        <v>3385</v>
      </c>
      <c r="AA55" s="764"/>
      <c r="AB55" s="762"/>
      <c r="AC55" s="410"/>
      <c r="AD55" s="182"/>
      <c r="AE55" s="182"/>
      <c r="AF55" s="183"/>
      <c r="AG55" s="178"/>
    </row>
    <row r="56" spans="2:33" s="171" customFormat="1" ht="34.5" customHeight="1" thickBot="1">
      <c r="B56" s="748"/>
      <c r="C56" s="749" t="s">
        <v>233</v>
      </c>
      <c r="D56" s="822">
        <v>30</v>
      </c>
      <c r="E56" s="823" t="s">
        <v>117</v>
      </c>
      <c r="F56" s="1514" t="s">
        <v>149</v>
      </c>
      <c r="G56" s="751"/>
      <c r="H56" s="1463" t="s">
        <v>931</v>
      </c>
      <c r="I56" s="1464">
        <v>40</v>
      </c>
      <c r="J56" s="2538"/>
      <c r="K56" s="1580">
        <v>388</v>
      </c>
      <c r="L56" s="1581">
        <v>358</v>
      </c>
      <c r="M56" s="1591">
        <v>329</v>
      </c>
      <c r="N56" s="1592">
        <v>311</v>
      </c>
      <c r="O56" s="1592">
        <v>290</v>
      </c>
      <c r="P56" s="1592">
        <v>267</v>
      </c>
      <c r="Q56" s="1593">
        <v>240</v>
      </c>
      <c r="R56" s="1580">
        <v>211</v>
      </c>
      <c r="S56" s="1571">
        <v>148</v>
      </c>
      <c r="T56" s="2450"/>
      <c r="U56" s="765">
        <v>3630</v>
      </c>
      <c r="V56" s="766"/>
      <c r="W56" s="1539">
        <v>64.3</v>
      </c>
      <c r="X56" s="900"/>
      <c r="Y56" s="768"/>
      <c r="Z56" s="769">
        <v>3683</v>
      </c>
      <c r="AA56" s="770"/>
      <c r="AB56" s="768"/>
      <c r="AC56" s="410"/>
      <c r="AD56" s="182"/>
      <c r="AE56" s="182"/>
      <c r="AF56" s="183"/>
      <c r="AG56" s="178"/>
    </row>
    <row r="57" spans="2:29" s="166" customFormat="1" ht="19.5" customHeight="1">
      <c r="B57" s="166" t="s">
        <v>799</v>
      </c>
      <c r="H57" s="250" t="s">
        <v>800</v>
      </c>
      <c r="I57" s="243" t="s">
        <v>932</v>
      </c>
      <c r="J57" s="167"/>
      <c r="K57" s="167"/>
      <c r="L57" s="243"/>
      <c r="M57" s="251"/>
      <c r="N57" s="251"/>
      <c r="O57" s="251"/>
      <c r="P57" s="251"/>
      <c r="Q57" s="251"/>
      <c r="R57" s="251"/>
      <c r="S57" s="251"/>
      <c r="T57" s="167"/>
      <c r="U57" s="167"/>
      <c r="V57" s="167"/>
      <c r="W57" s="167"/>
      <c r="X57" s="167"/>
      <c r="Y57" s="167"/>
      <c r="Z57" s="169"/>
      <c r="AA57" s="167"/>
      <c r="AB57" s="167"/>
      <c r="AC57" s="184"/>
    </row>
    <row r="58" spans="9:29" s="166" customFormat="1" ht="19.5" customHeight="1">
      <c r="I58" s="243"/>
      <c r="J58" s="167"/>
      <c r="K58" s="251"/>
      <c r="L58" s="252"/>
      <c r="M58" s="251"/>
      <c r="N58" s="251"/>
      <c r="O58" s="251"/>
      <c r="P58" s="251"/>
      <c r="Q58" s="251"/>
      <c r="R58" s="251"/>
      <c r="S58" s="251"/>
      <c r="T58" s="167"/>
      <c r="U58" s="167"/>
      <c r="V58" s="167"/>
      <c r="W58" s="167"/>
      <c r="X58" s="167"/>
      <c r="Y58" s="167"/>
      <c r="Z58" s="169"/>
      <c r="AA58" s="167"/>
      <c r="AB58" s="167"/>
      <c r="AC58" s="184"/>
    </row>
    <row r="59" spans="11:29" ht="19.5" customHeight="1">
      <c r="K59" s="201"/>
      <c r="L59" s="201"/>
      <c r="M59" s="201"/>
      <c r="N59" s="201"/>
      <c r="O59" s="201"/>
      <c r="P59" s="201"/>
      <c r="Q59" s="201"/>
      <c r="R59" s="201"/>
      <c r="S59" s="201"/>
      <c r="AC59" s="184"/>
    </row>
    <row r="60" spans="11:29" ht="19.5" customHeight="1">
      <c r="K60" s="202"/>
      <c r="L60" s="202"/>
      <c r="M60" s="202"/>
      <c r="N60" s="202"/>
      <c r="O60" s="202"/>
      <c r="P60" s="202"/>
      <c r="Q60" s="202"/>
      <c r="R60" s="202"/>
      <c r="S60" s="202"/>
      <c r="T60" s="203"/>
      <c r="AC60" s="184"/>
    </row>
    <row r="61" ht="19.5" customHeight="1">
      <c r="AC61" s="184"/>
    </row>
    <row r="62" ht="19.5" customHeight="1">
      <c r="AC62" s="184"/>
    </row>
    <row r="63" ht="19.5" customHeight="1">
      <c r="AC63" s="184"/>
    </row>
    <row r="64" ht="19.5" customHeight="1">
      <c r="AC64" s="184"/>
    </row>
    <row r="65" ht="19.5" customHeight="1">
      <c r="AC65" s="184"/>
    </row>
    <row r="66" ht="19.5" customHeight="1">
      <c r="AC66" s="184"/>
    </row>
    <row r="67" ht="19.5" customHeight="1">
      <c r="AC67" s="184"/>
    </row>
    <row r="68" ht="19.5" customHeight="1">
      <c r="AC68" s="184"/>
    </row>
    <row r="69" ht="19.5" customHeight="1">
      <c r="AC69" s="184"/>
    </row>
    <row r="70" ht="19.5" customHeight="1">
      <c r="AC70" s="184"/>
    </row>
    <row r="71" ht="19.5" customHeight="1">
      <c r="AC71" s="184"/>
    </row>
    <row r="72" ht="19.5" customHeight="1">
      <c r="AC72" s="184"/>
    </row>
    <row r="73" ht="19.5" customHeight="1">
      <c r="AC73" s="184"/>
    </row>
    <row r="74" ht="19.5" customHeight="1">
      <c r="AC74" s="184"/>
    </row>
    <row r="75" ht="19.5" customHeight="1">
      <c r="AC75" s="184"/>
    </row>
    <row r="76" ht="19.5" customHeight="1">
      <c r="AC76" s="184"/>
    </row>
    <row r="77" ht="19.5" customHeight="1">
      <c r="AC77" s="184"/>
    </row>
    <row r="78" ht="19.5" customHeight="1">
      <c r="AC78" s="184"/>
    </row>
    <row r="79" ht="19.5" customHeight="1">
      <c r="AC79" s="184"/>
    </row>
    <row r="80" ht="19.5" customHeight="1">
      <c r="AC80" s="184"/>
    </row>
    <row r="81" ht="19.5" customHeight="1">
      <c r="AC81" s="184"/>
    </row>
    <row r="82" ht="19.5" customHeight="1">
      <c r="AC82" s="184"/>
    </row>
    <row r="83" ht="19.5" customHeight="1">
      <c r="AC83" s="184"/>
    </row>
    <row r="84" ht="19.5" customHeight="1">
      <c r="AC84" s="184"/>
    </row>
    <row r="85" ht="19.5" customHeight="1">
      <c r="AC85" s="184"/>
    </row>
    <row r="86" ht="19.5" customHeight="1">
      <c r="AC86" s="184"/>
    </row>
    <row r="87" ht="19.5" customHeight="1">
      <c r="AC87" s="184"/>
    </row>
    <row r="88" ht="19.5" customHeight="1">
      <c r="AC88" s="184"/>
    </row>
    <row r="89" ht="19.5" customHeight="1">
      <c r="AC89" s="184"/>
    </row>
    <row r="90" ht="19.5" customHeight="1">
      <c r="AC90" s="184"/>
    </row>
    <row r="91" ht="19.5" customHeight="1">
      <c r="AC91" s="184"/>
    </row>
    <row r="92" ht="19.5" customHeight="1">
      <c r="AC92" s="184"/>
    </row>
    <row r="93" ht="19.5" customHeight="1">
      <c r="AC93" s="184"/>
    </row>
    <row r="94" ht="19.5" customHeight="1">
      <c r="AC94" s="184"/>
    </row>
    <row r="95" ht="19.5" customHeight="1">
      <c r="AC95" s="184"/>
    </row>
    <row r="96" ht="19.5" customHeight="1">
      <c r="AC96" s="184"/>
    </row>
    <row r="97" ht="19.5" customHeight="1">
      <c r="AC97" s="184"/>
    </row>
    <row r="98" ht="19.5" customHeight="1">
      <c r="AC98" s="184"/>
    </row>
    <row r="99" ht="19.5" customHeight="1">
      <c r="AC99" s="184"/>
    </row>
    <row r="100" ht="19.5" customHeight="1">
      <c r="AC100" s="184"/>
    </row>
    <row r="101" ht="19.5" customHeight="1">
      <c r="AC101" s="184"/>
    </row>
    <row r="102" ht="19.5" customHeight="1">
      <c r="AC102" s="184"/>
    </row>
    <row r="103" ht="19.5" customHeight="1">
      <c r="AC103" s="184"/>
    </row>
    <row r="104" ht="19.5" customHeight="1">
      <c r="AC104" s="184"/>
    </row>
    <row r="105" ht="19.5" customHeight="1">
      <c r="AC105" s="184"/>
    </row>
    <row r="106" ht="19.5" customHeight="1">
      <c r="AC106" s="184"/>
    </row>
    <row r="107" ht="19.5" customHeight="1">
      <c r="AC107" s="184"/>
    </row>
    <row r="108" ht="19.5" customHeight="1">
      <c r="AC108" s="184"/>
    </row>
    <row r="109" ht="19.5" customHeight="1">
      <c r="AC109" s="184"/>
    </row>
    <row r="110" ht="19.5" customHeight="1">
      <c r="AC110" s="184"/>
    </row>
    <row r="111" ht="19.5" customHeight="1">
      <c r="AC111" s="184"/>
    </row>
    <row r="112" ht="19.5" customHeight="1">
      <c r="AC112" s="184"/>
    </row>
    <row r="113" ht="19.5" customHeight="1">
      <c r="AC113" s="184"/>
    </row>
    <row r="114" ht="19.5" customHeight="1">
      <c r="AC114" s="184"/>
    </row>
    <row r="115" ht="19.5" customHeight="1">
      <c r="AC115" s="184"/>
    </row>
    <row r="116" ht="19.5" customHeight="1">
      <c r="AC116" s="184"/>
    </row>
    <row r="117" ht="19.5" customHeight="1">
      <c r="AC117" s="184"/>
    </row>
    <row r="118" ht="19.5" customHeight="1">
      <c r="AC118" s="184"/>
    </row>
    <row r="119" ht="19.5" customHeight="1">
      <c r="AC119" s="184"/>
    </row>
    <row r="120" ht="19.5" customHeight="1">
      <c r="AC120" s="184"/>
    </row>
    <row r="121" ht="19.5" customHeight="1">
      <c r="AC121" s="184"/>
    </row>
    <row r="122" ht="19.5" customHeight="1">
      <c r="AC122" s="184"/>
    </row>
    <row r="123" ht="19.5" customHeight="1">
      <c r="AC123" s="184"/>
    </row>
    <row r="124" ht="19.5" customHeight="1">
      <c r="AC124" s="184"/>
    </row>
    <row r="125" ht="19.5" customHeight="1">
      <c r="AC125" s="184"/>
    </row>
    <row r="126" ht="19.5" customHeight="1">
      <c r="AC126" s="184"/>
    </row>
    <row r="127" ht="19.5" customHeight="1">
      <c r="AC127" s="184"/>
    </row>
    <row r="128" ht="19.5" customHeight="1">
      <c r="AC128" s="184"/>
    </row>
    <row r="129" ht="19.5" customHeight="1">
      <c r="AC129" s="184"/>
    </row>
    <row r="130" ht="19.5" customHeight="1">
      <c r="AC130" s="184"/>
    </row>
    <row r="131" ht="19.5" customHeight="1">
      <c r="AC131" s="184"/>
    </row>
    <row r="132" ht="19.5" customHeight="1">
      <c r="AC132" s="184"/>
    </row>
    <row r="133" ht="19.5" customHeight="1">
      <c r="AC133" s="184"/>
    </row>
    <row r="134" ht="19.5" customHeight="1">
      <c r="AC134" s="184"/>
    </row>
    <row r="135" ht="19.5" customHeight="1">
      <c r="AC135" s="184"/>
    </row>
    <row r="136" ht="19.5" customHeight="1">
      <c r="AC136" s="184"/>
    </row>
    <row r="137" ht="19.5" customHeight="1">
      <c r="AC137" s="184"/>
    </row>
    <row r="138" ht="19.5" customHeight="1">
      <c r="AC138" s="184"/>
    </row>
    <row r="139" ht="19.5" customHeight="1">
      <c r="AC139" s="184"/>
    </row>
    <row r="140" ht="19.5" customHeight="1">
      <c r="AC140" s="184"/>
    </row>
    <row r="141" ht="19.5" customHeight="1">
      <c r="AC141" s="184"/>
    </row>
    <row r="142" ht="19.5" customHeight="1">
      <c r="AC142" s="184"/>
    </row>
    <row r="143" ht="19.5" customHeight="1">
      <c r="AC143" s="184"/>
    </row>
    <row r="144" ht="19.5" customHeight="1">
      <c r="AC144" s="184"/>
    </row>
    <row r="145" ht="19.5" customHeight="1">
      <c r="AC145" s="184"/>
    </row>
    <row r="146" ht="19.5" customHeight="1">
      <c r="AC146" s="184"/>
    </row>
    <row r="147" ht="19.5" customHeight="1">
      <c r="AC147" s="184"/>
    </row>
    <row r="148" ht="19.5" customHeight="1">
      <c r="AC148" s="184"/>
    </row>
    <row r="149" ht="19.5" customHeight="1">
      <c r="AC149" s="184"/>
    </row>
    <row r="150" ht="19.5" customHeight="1">
      <c r="AC150" s="184"/>
    </row>
    <row r="151" ht="19.5" customHeight="1">
      <c r="AC151" s="184"/>
    </row>
    <row r="152" ht="19.5" customHeight="1">
      <c r="AC152" s="184"/>
    </row>
    <row r="153" ht="19.5" customHeight="1">
      <c r="AC153" s="184"/>
    </row>
    <row r="154" ht="19.5" customHeight="1">
      <c r="AC154" s="184"/>
    </row>
    <row r="155" ht="19.5" customHeight="1">
      <c r="AC155" s="184"/>
    </row>
    <row r="156" ht="19.5" customHeight="1">
      <c r="AC156" s="184"/>
    </row>
    <row r="157" ht="19.5" customHeight="1">
      <c r="AC157" s="184"/>
    </row>
    <row r="158" ht="19.5" customHeight="1">
      <c r="AC158" s="184"/>
    </row>
    <row r="159" ht="19.5" customHeight="1">
      <c r="AC159" s="184"/>
    </row>
    <row r="160" ht="19.5" customHeight="1">
      <c r="AC160" s="184"/>
    </row>
    <row r="161" ht="19.5" customHeight="1">
      <c r="AC161" s="184"/>
    </row>
    <row r="162" ht="19.5" customHeight="1">
      <c r="AC162" s="184"/>
    </row>
    <row r="163" ht="19.5" customHeight="1">
      <c r="AC163" s="184"/>
    </row>
    <row r="164" ht="19.5" customHeight="1">
      <c r="AC164" s="184"/>
    </row>
    <row r="165" ht="19.5" customHeight="1">
      <c r="AC165" s="184"/>
    </row>
    <row r="166" ht="19.5" customHeight="1">
      <c r="AC166" s="184"/>
    </row>
    <row r="167" ht="19.5" customHeight="1">
      <c r="AC167" s="184"/>
    </row>
    <row r="168" ht="19.5" customHeight="1">
      <c r="AC168" s="184"/>
    </row>
    <row r="169" ht="19.5" customHeight="1">
      <c r="AC169" s="184"/>
    </row>
    <row r="170" ht="19.5" customHeight="1">
      <c r="AC170" s="184"/>
    </row>
    <row r="171" ht="19.5" customHeight="1">
      <c r="AC171" s="184"/>
    </row>
    <row r="172" ht="19.5" customHeight="1">
      <c r="AC172" s="184"/>
    </row>
    <row r="173" ht="19.5" customHeight="1">
      <c r="AC173" s="184"/>
    </row>
    <row r="174" ht="19.5" customHeight="1">
      <c r="AC174" s="184"/>
    </row>
    <row r="175" ht="19.5" customHeight="1">
      <c r="AC175" s="184"/>
    </row>
    <row r="176" ht="19.5" customHeight="1">
      <c r="AC176" s="184"/>
    </row>
    <row r="177" ht="19.5" customHeight="1">
      <c r="AC177" s="184"/>
    </row>
    <row r="178" ht="19.5" customHeight="1">
      <c r="AC178" s="184"/>
    </row>
    <row r="179" ht="19.5" customHeight="1">
      <c r="AC179" s="184"/>
    </row>
    <row r="180" ht="19.5" customHeight="1">
      <c r="AC180" s="184"/>
    </row>
    <row r="181" ht="19.5" customHeight="1">
      <c r="AC181" s="184"/>
    </row>
    <row r="182" ht="19.5" customHeight="1">
      <c r="AC182" s="184"/>
    </row>
    <row r="183" ht="19.5" customHeight="1">
      <c r="AC183" s="184"/>
    </row>
    <row r="184" ht="19.5" customHeight="1">
      <c r="AC184" s="184"/>
    </row>
    <row r="185" ht="19.5" customHeight="1">
      <c r="AC185" s="184"/>
    </row>
    <row r="186" ht="19.5" customHeight="1">
      <c r="AC186" s="184"/>
    </row>
    <row r="187" ht="19.5" customHeight="1">
      <c r="AC187" s="184"/>
    </row>
    <row r="188" ht="19.5" customHeight="1">
      <c r="AC188" s="184"/>
    </row>
    <row r="189" ht="19.5" customHeight="1">
      <c r="AC189" s="184"/>
    </row>
    <row r="190" ht="19.5" customHeight="1">
      <c r="AC190" s="184"/>
    </row>
    <row r="191" ht="19.5" customHeight="1">
      <c r="AC191" s="184"/>
    </row>
    <row r="192" ht="19.5" customHeight="1">
      <c r="AC192" s="184"/>
    </row>
    <row r="193" ht="19.5" customHeight="1">
      <c r="AC193" s="184"/>
    </row>
    <row r="194" ht="19.5" customHeight="1">
      <c r="AC194" s="184"/>
    </row>
    <row r="195" ht="19.5" customHeight="1">
      <c r="AC195" s="184"/>
    </row>
    <row r="196" ht="19.5" customHeight="1">
      <c r="AC196" s="184"/>
    </row>
    <row r="197" ht="19.5" customHeight="1">
      <c r="AC197" s="184"/>
    </row>
    <row r="198" ht="19.5" customHeight="1">
      <c r="AC198" s="184"/>
    </row>
    <row r="199" ht="19.5" customHeight="1">
      <c r="AC199" s="184"/>
    </row>
    <row r="200" ht="19.5" customHeight="1">
      <c r="AC200" s="184"/>
    </row>
    <row r="201" ht="19.5" customHeight="1">
      <c r="AC201" s="184"/>
    </row>
    <row r="202" ht="19.5" customHeight="1">
      <c r="AC202" s="184"/>
    </row>
    <row r="203" ht="19.5" customHeight="1">
      <c r="AC203" s="184"/>
    </row>
    <row r="204" ht="19.5" customHeight="1">
      <c r="AC204" s="184"/>
    </row>
    <row r="205" ht="19.5" customHeight="1">
      <c r="AC205" s="184"/>
    </row>
    <row r="206" ht="19.5" customHeight="1">
      <c r="AC206" s="184"/>
    </row>
    <row r="207" ht="19.5" customHeight="1">
      <c r="AC207" s="184"/>
    </row>
    <row r="208" ht="19.5" customHeight="1">
      <c r="AC208" s="184"/>
    </row>
    <row r="209" ht="19.5" customHeight="1">
      <c r="AC209" s="184"/>
    </row>
    <row r="210" ht="19.5" customHeight="1">
      <c r="AC210" s="184"/>
    </row>
    <row r="211" ht="19.5" customHeight="1">
      <c r="AC211" s="184"/>
    </row>
    <row r="212" ht="19.5" customHeight="1">
      <c r="AC212" s="184"/>
    </row>
    <row r="213" ht="19.5" customHeight="1">
      <c r="AC213" s="184"/>
    </row>
    <row r="214" ht="19.5" customHeight="1">
      <c r="AC214" s="184"/>
    </row>
    <row r="215" ht="19.5" customHeight="1">
      <c r="AC215" s="184"/>
    </row>
    <row r="216" ht="19.5" customHeight="1">
      <c r="AC216" s="184"/>
    </row>
    <row r="217" ht="19.5" customHeight="1">
      <c r="AC217" s="184"/>
    </row>
    <row r="218" ht="19.5" customHeight="1">
      <c r="AC218" s="184"/>
    </row>
    <row r="219" ht="19.5" customHeight="1">
      <c r="AC219" s="184"/>
    </row>
    <row r="220" ht="19.5" customHeight="1">
      <c r="AC220" s="184"/>
    </row>
    <row r="221" ht="19.5" customHeight="1">
      <c r="AC221" s="184"/>
    </row>
    <row r="222" ht="19.5" customHeight="1">
      <c r="AC222" s="184"/>
    </row>
    <row r="223" ht="19.5" customHeight="1">
      <c r="AC223" s="184"/>
    </row>
    <row r="224" ht="19.5" customHeight="1">
      <c r="AC224" s="184"/>
    </row>
    <row r="225" ht="19.5" customHeight="1">
      <c r="AC225" s="184"/>
    </row>
    <row r="226" ht="19.5" customHeight="1">
      <c r="AC226" s="184"/>
    </row>
    <row r="227" ht="19.5" customHeight="1">
      <c r="AC227" s="184"/>
    </row>
    <row r="228" ht="19.5" customHeight="1">
      <c r="AC228" s="184"/>
    </row>
    <row r="229" ht="19.5" customHeight="1">
      <c r="AC229" s="184"/>
    </row>
    <row r="230" ht="19.5" customHeight="1">
      <c r="AC230" s="184"/>
    </row>
    <row r="231" ht="19.5" customHeight="1">
      <c r="AC231" s="184"/>
    </row>
    <row r="232" ht="19.5" customHeight="1">
      <c r="AC232" s="184"/>
    </row>
    <row r="233" ht="19.5" customHeight="1">
      <c r="AC233" s="184"/>
    </row>
    <row r="234" ht="19.5" customHeight="1">
      <c r="AC234" s="184"/>
    </row>
    <row r="235" ht="19.5" customHeight="1">
      <c r="AC235" s="184"/>
    </row>
    <row r="236" ht="19.5" customHeight="1">
      <c r="AC236" s="184"/>
    </row>
    <row r="237" ht="19.5" customHeight="1">
      <c r="AC237" s="184"/>
    </row>
    <row r="238" ht="19.5" customHeight="1">
      <c r="AC238" s="184"/>
    </row>
    <row r="239" ht="19.5" customHeight="1">
      <c r="AC239" s="184"/>
    </row>
    <row r="240" ht="19.5" customHeight="1">
      <c r="AC240" s="184"/>
    </row>
    <row r="241" ht="19.5" customHeight="1">
      <c r="AC241" s="184"/>
    </row>
    <row r="242" ht="19.5" customHeight="1">
      <c r="AC242" s="184"/>
    </row>
    <row r="243" ht="19.5" customHeight="1">
      <c r="AC243" s="184"/>
    </row>
    <row r="244" ht="19.5" customHeight="1">
      <c r="AC244" s="184"/>
    </row>
    <row r="245" ht="19.5" customHeight="1">
      <c r="AC245" s="184"/>
    </row>
    <row r="246" ht="19.5" customHeight="1">
      <c r="AC246" s="184"/>
    </row>
    <row r="247" ht="19.5" customHeight="1">
      <c r="AC247" s="184"/>
    </row>
    <row r="248" ht="19.5" customHeight="1">
      <c r="AC248" s="184"/>
    </row>
    <row r="249" ht="19.5" customHeight="1">
      <c r="AC249" s="184"/>
    </row>
    <row r="250" ht="19.5" customHeight="1">
      <c r="AC250" s="184"/>
    </row>
    <row r="251" ht="19.5" customHeight="1">
      <c r="AC251" s="184"/>
    </row>
    <row r="252" ht="19.5" customHeight="1">
      <c r="AC252" s="184"/>
    </row>
    <row r="253" ht="19.5" customHeight="1">
      <c r="AC253" s="184"/>
    </row>
    <row r="254" ht="19.5" customHeight="1">
      <c r="AC254" s="184"/>
    </row>
    <row r="255" ht="19.5" customHeight="1">
      <c r="AC255" s="184"/>
    </row>
    <row r="256" ht="19.5" customHeight="1">
      <c r="AC256" s="184"/>
    </row>
    <row r="257" ht="19.5" customHeight="1">
      <c r="AC257" s="184"/>
    </row>
    <row r="258" ht="19.5" customHeight="1">
      <c r="AC258" s="184"/>
    </row>
    <row r="259" ht="19.5" customHeight="1">
      <c r="AC259" s="184"/>
    </row>
    <row r="260" ht="19.5" customHeight="1">
      <c r="AC260" s="184"/>
    </row>
    <row r="261" ht="19.5" customHeight="1">
      <c r="AC261" s="184"/>
    </row>
    <row r="262" ht="19.5" customHeight="1">
      <c r="AC262" s="184"/>
    </row>
    <row r="263" ht="19.5" customHeight="1">
      <c r="AC263" s="184"/>
    </row>
    <row r="264" ht="19.5" customHeight="1">
      <c r="AC264" s="184"/>
    </row>
    <row r="265" ht="19.5" customHeight="1">
      <c r="AC265" s="184"/>
    </row>
    <row r="266" ht="19.5" customHeight="1">
      <c r="AC266" s="184"/>
    </row>
    <row r="267" ht="19.5" customHeight="1">
      <c r="AC267" s="184"/>
    </row>
    <row r="268" ht="19.5" customHeight="1">
      <c r="AC268" s="184"/>
    </row>
    <row r="269" ht="19.5" customHeight="1">
      <c r="AC269" s="184"/>
    </row>
    <row r="270" ht="19.5" customHeight="1">
      <c r="AC270" s="184"/>
    </row>
    <row r="271" ht="19.5" customHeight="1">
      <c r="AC271" s="184"/>
    </row>
    <row r="272" ht="19.5" customHeight="1">
      <c r="AC272" s="184"/>
    </row>
    <row r="273" ht="19.5" customHeight="1">
      <c r="AC273" s="184"/>
    </row>
    <row r="274" ht="19.5" customHeight="1">
      <c r="AC274" s="184"/>
    </row>
    <row r="275" ht="19.5" customHeight="1">
      <c r="AC275" s="184"/>
    </row>
    <row r="276" ht="19.5" customHeight="1">
      <c r="AC276" s="184"/>
    </row>
    <row r="277" ht="19.5" customHeight="1">
      <c r="AC277" s="184"/>
    </row>
    <row r="278" ht="19.5" customHeight="1">
      <c r="AC278" s="184"/>
    </row>
    <row r="279" ht="19.5" customHeight="1">
      <c r="AC279" s="184"/>
    </row>
    <row r="280" ht="19.5" customHeight="1">
      <c r="AC280" s="184"/>
    </row>
    <row r="281" ht="19.5" customHeight="1">
      <c r="AC281" s="184"/>
    </row>
    <row r="282" ht="19.5" customHeight="1">
      <c r="AC282" s="184"/>
    </row>
    <row r="283" ht="19.5" customHeight="1">
      <c r="AC283" s="184"/>
    </row>
    <row r="284" ht="19.5" customHeight="1">
      <c r="AC284" s="184"/>
    </row>
    <row r="285" ht="19.5" customHeight="1">
      <c r="AC285" s="184"/>
    </row>
    <row r="286" ht="19.5" customHeight="1">
      <c r="AC286" s="184"/>
    </row>
    <row r="287" ht="19.5" customHeight="1">
      <c r="AC287" s="184"/>
    </row>
    <row r="288" ht="19.5" customHeight="1">
      <c r="AC288" s="184"/>
    </row>
    <row r="289" ht="19.5" customHeight="1">
      <c r="AC289" s="184"/>
    </row>
    <row r="290" ht="19.5" customHeight="1">
      <c r="AC290" s="184"/>
    </row>
    <row r="291" ht="19.5" customHeight="1">
      <c r="AC291" s="184"/>
    </row>
    <row r="292" ht="19.5" customHeight="1">
      <c r="AC292" s="184"/>
    </row>
    <row r="293" ht="19.5" customHeight="1">
      <c r="AC293" s="184"/>
    </row>
    <row r="294" ht="19.5" customHeight="1">
      <c r="AC294" s="184"/>
    </row>
    <row r="295" ht="19.5" customHeight="1">
      <c r="AC295" s="184"/>
    </row>
    <row r="296" ht="19.5" customHeight="1">
      <c r="AC296" s="184"/>
    </row>
    <row r="297" ht="19.5" customHeight="1">
      <c r="AC297" s="184"/>
    </row>
    <row r="298" ht="19.5" customHeight="1">
      <c r="AC298" s="184"/>
    </row>
    <row r="299" ht="19.5" customHeight="1">
      <c r="AC299" s="184"/>
    </row>
    <row r="300" ht="19.5" customHeight="1">
      <c r="AC300" s="184"/>
    </row>
    <row r="301" ht="19.5" customHeight="1">
      <c r="AC301" s="184"/>
    </row>
    <row r="302" ht="19.5" customHeight="1">
      <c r="AC302" s="184"/>
    </row>
    <row r="303" ht="19.5" customHeight="1">
      <c r="AC303" s="184"/>
    </row>
    <row r="304" ht="19.5" customHeight="1">
      <c r="AC304" s="184"/>
    </row>
    <row r="305" ht="19.5" customHeight="1">
      <c r="AC305" s="184"/>
    </row>
    <row r="306" ht="19.5" customHeight="1">
      <c r="AC306" s="184"/>
    </row>
    <row r="307" ht="19.5" customHeight="1">
      <c r="AC307" s="184"/>
    </row>
    <row r="308" ht="19.5" customHeight="1">
      <c r="AC308" s="184"/>
    </row>
    <row r="309" ht="19.5" customHeight="1">
      <c r="AC309" s="184"/>
    </row>
    <row r="310" ht="19.5" customHeight="1">
      <c r="AC310" s="184"/>
    </row>
    <row r="311" ht="19.5" customHeight="1">
      <c r="AC311" s="184"/>
    </row>
    <row r="312" ht="19.5" customHeight="1">
      <c r="AC312" s="184"/>
    </row>
    <row r="313" ht="19.5" customHeight="1">
      <c r="AC313" s="184"/>
    </row>
    <row r="314" ht="19.5" customHeight="1">
      <c r="AC314" s="184"/>
    </row>
    <row r="315" ht="19.5" customHeight="1">
      <c r="AC315" s="184"/>
    </row>
    <row r="316" ht="19.5" customHeight="1">
      <c r="AC316" s="184"/>
    </row>
    <row r="317" ht="19.5" customHeight="1">
      <c r="AC317" s="184"/>
    </row>
    <row r="318" ht="19.5" customHeight="1">
      <c r="AC318" s="184"/>
    </row>
    <row r="319" ht="19.5" customHeight="1">
      <c r="AC319" s="184"/>
    </row>
    <row r="320" ht="19.5" customHeight="1">
      <c r="AC320" s="184"/>
    </row>
    <row r="321" ht="19.5" customHeight="1">
      <c r="AC321" s="184"/>
    </row>
    <row r="322" ht="19.5" customHeight="1">
      <c r="AC322" s="184"/>
    </row>
    <row r="323" ht="19.5" customHeight="1">
      <c r="AC323" s="184"/>
    </row>
    <row r="324" ht="19.5" customHeight="1">
      <c r="AC324" s="184"/>
    </row>
    <row r="325" ht="19.5" customHeight="1">
      <c r="AC325" s="184"/>
    </row>
    <row r="326" ht="19.5" customHeight="1">
      <c r="AC326" s="184"/>
    </row>
    <row r="327" ht="19.5" customHeight="1">
      <c r="AC327" s="184"/>
    </row>
    <row r="328" ht="19.5" customHeight="1">
      <c r="AC328" s="184"/>
    </row>
    <row r="329" ht="19.5" customHeight="1">
      <c r="AC329" s="184"/>
    </row>
    <row r="330" ht="19.5" customHeight="1">
      <c r="AC330" s="184"/>
    </row>
    <row r="331" ht="19.5" customHeight="1">
      <c r="AC331" s="184"/>
    </row>
    <row r="332" ht="19.5" customHeight="1">
      <c r="AC332" s="184"/>
    </row>
    <row r="333" ht="19.5" customHeight="1">
      <c r="AC333" s="184"/>
    </row>
    <row r="334" ht="19.5" customHeight="1">
      <c r="AC334" s="184"/>
    </row>
    <row r="335" ht="19.5" customHeight="1">
      <c r="AC335" s="184"/>
    </row>
    <row r="336" ht="19.5" customHeight="1">
      <c r="AC336" s="184"/>
    </row>
    <row r="337" ht="19.5" customHeight="1">
      <c r="AC337" s="184"/>
    </row>
    <row r="338" ht="19.5" customHeight="1">
      <c r="AC338" s="184"/>
    </row>
    <row r="339" ht="19.5" customHeight="1">
      <c r="AC339" s="184"/>
    </row>
    <row r="340" ht="19.5" customHeight="1">
      <c r="AC340" s="184"/>
    </row>
    <row r="341" ht="19.5" customHeight="1">
      <c r="AC341" s="184"/>
    </row>
    <row r="342" ht="19.5" customHeight="1">
      <c r="AC342" s="184"/>
    </row>
    <row r="343" ht="19.5" customHeight="1">
      <c r="AC343" s="184"/>
    </row>
    <row r="344" ht="19.5" customHeight="1">
      <c r="AC344" s="184"/>
    </row>
    <row r="345" ht="19.5" customHeight="1">
      <c r="AC345" s="184"/>
    </row>
    <row r="346" ht="19.5" customHeight="1">
      <c r="AC346" s="184"/>
    </row>
    <row r="347" ht="19.5" customHeight="1">
      <c r="AC347" s="184"/>
    </row>
    <row r="348" ht="19.5" customHeight="1">
      <c r="AC348" s="184"/>
    </row>
    <row r="349" ht="19.5" customHeight="1">
      <c r="AC349" s="184"/>
    </row>
    <row r="350" ht="19.5" customHeight="1">
      <c r="AC350" s="184"/>
    </row>
    <row r="351" ht="19.5" customHeight="1">
      <c r="AC351" s="184"/>
    </row>
    <row r="352" ht="19.5" customHeight="1">
      <c r="AC352" s="184"/>
    </row>
    <row r="353" ht="19.5" customHeight="1">
      <c r="AC353" s="184"/>
    </row>
    <row r="354" ht="19.5" customHeight="1">
      <c r="AC354" s="184"/>
    </row>
    <row r="355" ht="19.5" customHeight="1">
      <c r="AC355" s="184"/>
    </row>
    <row r="356" ht="19.5" customHeight="1">
      <c r="AC356" s="184"/>
    </row>
    <row r="357" ht="19.5" customHeight="1">
      <c r="AC357" s="184"/>
    </row>
    <row r="358" ht="19.5" customHeight="1">
      <c r="AC358" s="184"/>
    </row>
    <row r="359" ht="19.5" customHeight="1">
      <c r="AC359" s="184"/>
    </row>
    <row r="360" ht="19.5" customHeight="1">
      <c r="AC360" s="184"/>
    </row>
    <row r="361" ht="19.5" customHeight="1">
      <c r="AC361" s="184"/>
    </row>
    <row r="362" ht="19.5" customHeight="1">
      <c r="AC362" s="184"/>
    </row>
    <row r="363" ht="19.5" customHeight="1">
      <c r="AC363" s="184"/>
    </row>
    <row r="364" ht="19.5" customHeight="1">
      <c r="AC364" s="184"/>
    </row>
    <row r="365" ht="19.5" customHeight="1">
      <c r="AC365" s="184"/>
    </row>
    <row r="366" ht="19.5" customHeight="1">
      <c r="AC366" s="184"/>
    </row>
    <row r="367" ht="19.5" customHeight="1">
      <c r="AC367" s="184"/>
    </row>
    <row r="368" ht="19.5" customHeight="1">
      <c r="AC368" s="184"/>
    </row>
    <row r="369" ht="19.5" customHeight="1">
      <c r="AC369" s="184"/>
    </row>
    <row r="370" ht="19.5" customHeight="1">
      <c r="AC370" s="184"/>
    </row>
    <row r="371" ht="19.5" customHeight="1">
      <c r="AC371" s="184"/>
    </row>
    <row r="372" ht="19.5" customHeight="1">
      <c r="AC372" s="184"/>
    </row>
    <row r="373" ht="19.5" customHeight="1">
      <c r="AC373" s="184"/>
    </row>
    <row r="374" ht="19.5" customHeight="1">
      <c r="AC374" s="184"/>
    </row>
    <row r="375" ht="19.5" customHeight="1">
      <c r="AC375" s="184"/>
    </row>
    <row r="376" ht="19.5" customHeight="1">
      <c r="AC376" s="184"/>
    </row>
    <row r="377" ht="19.5" customHeight="1">
      <c r="AC377" s="184"/>
    </row>
    <row r="378" ht="19.5" customHeight="1">
      <c r="AC378" s="184"/>
    </row>
    <row r="379" ht="19.5" customHeight="1">
      <c r="AC379" s="184"/>
    </row>
    <row r="380" ht="19.5" customHeight="1">
      <c r="AC380" s="184"/>
    </row>
    <row r="381" ht="19.5" customHeight="1">
      <c r="AC381" s="184"/>
    </row>
    <row r="382" ht="19.5" customHeight="1">
      <c r="AC382" s="184"/>
    </row>
    <row r="383" ht="19.5" customHeight="1">
      <c r="AC383" s="184"/>
    </row>
    <row r="384" ht="19.5" customHeight="1">
      <c r="AC384" s="184"/>
    </row>
    <row r="385" ht="19.5" customHeight="1">
      <c r="AC385" s="184"/>
    </row>
    <row r="386" ht="19.5" customHeight="1">
      <c r="AC386" s="184"/>
    </row>
    <row r="387" ht="19.5" customHeight="1">
      <c r="AC387" s="184"/>
    </row>
    <row r="388" ht="19.5" customHeight="1">
      <c r="AC388" s="184"/>
    </row>
    <row r="389" ht="19.5" customHeight="1">
      <c r="AC389" s="184"/>
    </row>
    <row r="390" ht="19.5" customHeight="1">
      <c r="AC390" s="184"/>
    </row>
    <row r="391" ht="19.5" customHeight="1">
      <c r="AC391" s="184"/>
    </row>
    <row r="392" ht="19.5" customHeight="1">
      <c r="AC392" s="184"/>
    </row>
    <row r="393" ht="19.5" customHeight="1">
      <c r="AC393" s="184"/>
    </row>
    <row r="394" ht="19.5" customHeight="1">
      <c r="AC394" s="184"/>
    </row>
    <row r="395" ht="19.5" customHeight="1">
      <c r="AC395" s="184"/>
    </row>
    <row r="396" ht="19.5" customHeight="1">
      <c r="AC396" s="184"/>
    </row>
    <row r="397" ht="19.5" customHeight="1">
      <c r="AC397" s="184"/>
    </row>
    <row r="398" ht="19.5" customHeight="1">
      <c r="AC398" s="184"/>
    </row>
    <row r="399" ht="19.5" customHeight="1">
      <c r="AC399" s="184"/>
    </row>
    <row r="400" ht="19.5" customHeight="1">
      <c r="AC400" s="184"/>
    </row>
    <row r="401" ht="19.5" customHeight="1">
      <c r="AC401" s="184"/>
    </row>
    <row r="402" ht="19.5" customHeight="1">
      <c r="AC402" s="184"/>
    </row>
    <row r="403" ht="19.5" customHeight="1">
      <c r="AC403" s="184"/>
    </row>
    <row r="404" ht="19.5" customHeight="1">
      <c r="AC404" s="184"/>
    </row>
    <row r="405" ht="19.5" customHeight="1">
      <c r="AC405" s="184"/>
    </row>
    <row r="406" ht="19.5" customHeight="1">
      <c r="AC406" s="184"/>
    </row>
    <row r="407" ht="19.5" customHeight="1">
      <c r="AC407" s="184"/>
    </row>
    <row r="408" ht="19.5" customHeight="1">
      <c r="AC408" s="184"/>
    </row>
    <row r="409" ht="19.5" customHeight="1">
      <c r="AC409" s="184"/>
    </row>
    <row r="410" ht="19.5" customHeight="1">
      <c r="AC410" s="184"/>
    </row>
    <row r="411" ht="19.5" customHeight="1">
      <c r="AC411" s="184"/>
    </row>
    <row r="412" ht="19.5" customHeight="1">
      <c r="AC412" s="184"/>
    </row>
    <row r="413" ht="19.5" customHeight="1">
      <c r="AC413" s="184"/>
    </row>
    <row r="414" ht="19.5" customHeight="1">
      <c r="AC414" s="184"/>
    </row>
    <row r="415" ht="19.5" customHeight="1">
      <c r="AC415" s="184"/>
    </row>
    <row r="416" ht="19.5" customHeight="1">
      <c r="AC416" s="184"/>
    </row>
    <row r="417" ht="19.5" customHeight="1">
      <c r="AC417" s="184"/>
    </row>
    <row r="418" ht="19.5" customHeight="1">
      <c r="AC418" s="184"/>
    </row>
    <row r="419" ht="19.5" customHeight="1">
      <c r="AC419" s="184"/>
    </row>
    <row r="420" ht="19.5" customHeight="1">
      <c r="AC420" s="184"/>
    </row>
    <row r="421" ht="19.5" customHeight="1">
      <c r="AC421" s="184"/>
    </row>
    <row r="422" ht="19.5" customHeight="1">
      <c r="AC422" s="184"/>
    </row>
    <row r="423" ht="19.5" customHeight="1">
      <c r="AC423" s="184"/>
    </row>
    <row r="424" ht="19.5" customHeight="1">
      <c r="AC424" s="184"/>
    </row>
    <row r="425" ht="19.5" customHeight="1">
      <c r="AC425" s="184"/>
    </row>
    <row r="426" ht="19.5" customHeight="1">
      <c r="AC426" s="184"/>
    </row>
    <row r="427" ht="19.5" customHeight="1">
      <c r="AC427" s="184"/>
    </row>
    <row r="428" ht="19.5" customHeight="1">
      <c r="AC428" s="184"/>
    </row>
    <row r="429" ht="19.5" customHeight="1">
      <c r="AC429" s="184"/>
    </row>
    <row r="430" ht="19.5" customHeight="1">
      <c r="AC430" s="184"/>
    </row>
    <row r="431" ht="19.5" customHeight="1">
      <c r="AC431" s="184"/>
    </row>
    <row r="432" ht="19.5" customHeight="1">
      <c r="AC432" s="184"/>
    </row>
    <row r="433" ht="19.5" customHeight="1">
      <c r="AC433" s="184"/>
    </row>
    <row r="434" ht="19.5" customHeight="1">
      <c r="AC434" s="184"/>
    </row>
    <row r="435" ht="19.5" customHeight="1">
      <c r="AC435" s="184"/>
    </row>
    <row r="436" ht="19.5" customHeight="1">
      <c r="AC436" s="184"/>
    </row>
    <row r="437" ht="19.5" customHeight="1">
      <c r="AC437" s="184"/>
    </row>
    <row r="438" ht="19.5" customHeight="1">
      <c r="AC438" s="184"/>
    </row>
    <row r="439" ht="19.5" customHeight="1">
      <c r="AC439" s="184"/>
    </row>
    <row r="440" ht="19.5" customHeight="1">
      <c r="AC440" s="184"/>
    </row>
    <row r="441" ht="19.5" customHeight="1">
      <c r="AC441" s="184"/>
    </row>
    <row r="442" ht="19.5" customHeight="1">
      <c r="AC442" s="184"/>
    </row>
    <row r="443" ht="19.5" customHeight="1">
      <c r="AC443" s="184"/>
    </row>
    <row r="444" ht="19.5" customHeight="1">
      <c r="AC444" s="184"/>
    </row>
    <row r="445" ht="19.5" customHeight="1">
      <c r="AC445" s="184"/>
    </row>
    <row r="446" ht="19.5" customHeight="1">
      <c r="AC446" s="184"/>
    </row>
    <row r="447" ht="19.5" customHeight="1">
      <c r="AC447" s="184"/>
    </row>
    <row r="448" ht="19.5" customHeight="1">
      <c r="AC448" s="184"/>
    </row>
    <row r="449" ht="19.5" customHeight="1">
      <c r="AC449" s="184"/>
    </row>
    <row r="450" ht="19.5" customHeight="1">
      <c r="AC450" s="184"/>
    </row>
    <row r="451" ht="19.5" customHeight="1">
      <c r="AC451" s="184"/>
    </row>
    <row r="452" ht="19.5" customHeight="1">
      <c r="AC452" s="184"/>
    </row>
    <row r="453" ht="19.5" customHeight="1">
      <c r="AC453" s="184"/>
    </row>
    <row r="454" ht="19.5" customHeight="1">
      <c r="AC454" s="184"/>
    </row>
    <row r="455" ht="19.5" customHeight="1">
      <c r="AC455" s="184"/>
    </row>
    <row r="456" ht="19.5" customHeight="1">
      <c r="AC456" s="184"/>
    </row>
    <row r="457" ht="19.5" customHeight="1">
      <c r="AC457" s="184"/>
    </row>
    <row r="458" ht="19.5" customHeight="1">
      <c r="AC458" s="184"/>
    </row>
    <row r="459" ht="19.5" customHeight="1">
      <c r="AC459" s="184"/>
    </row>
    <row r="460" ht="19.5" customHeight="1">
      <c r="AC460" s="184"/>
    </row>
    <row r="461" ht="19.5" customHeight="1">
      <c r="AC461" s="184"/>
    </row>
    <row r="462" ht="19.5" customHeight="1">
      <c r="AC462" s="184"/>
    </row>
    <row r="463" ht="19.5" customHeight="1">
      <c r="AC463" s="184"/>
    </row>
    <row r="464" ht="19.5" customHeight="1">
      <c r="AC464" s="184"/>
    </row>
    <row r="465" ht="19.5" customHeight="1">
      <c r="AC465" s="184"/>
    </row>
    <row r="466" ht="19.5" customHeight="1">
      <c r="AC466" s="184"/>
    </row>
    <row r="467" ht="19.5" customHeight="1">
      <c r="AC467" s="184"/>
    </row>
    <row r="468" ht="19.5" customHeight="1">
      <c r="AC468" s="184"/>
    </row>
    <row r="469" ht="19.5" customHeight="1">
      <c r="AC469" s="184"/>
    </row>
    <row r="470" ht="19.5" customHeight="1">
      <c r="AC470" s="184"/>
    </row>
    <row r="471" ht="19.5" customHeight="1">
      <c r="AC471" s="184"/>
    </row>
    <row r="472" ht="19.5" customHeight="1">
      <c r="AC472" s="184"/>
    </row>
    <row r="473" ht="19.5" customHeight="1">
      <c r="AC473" s="184"/>
    </row>
    <row r="474" ht="19.5" customHeight="1">
      <c r="AC474" s="184"/>
    </row>
    <row r="475" ht="19.5" customHeight="1">
      <c r="AC475" s="184"/>
    </row>
    <row r="476" ht="19.5" customHeight="1">
      <c r="AC476" s="184"/>
    </row>
    <row r="477" ht="19.5" customHeight="1">
      <c r="AC477" s="184"/>
    </row>
    <row r="478" ht="19.5" customHeight="1">
      <c r="AC478" s="184"/>
    </row>
    <row r="479" ht="19.5" customHeight="1">
      <c r="AC479" s="184"/>
    </row>
    <row r="480" ht="19.5" customHeight="1">
      <c r="AC480" s="184"/>
    </row>
    <row r="481" ht="19.5" customHeight="1">
      <c r="AC481" s="184"/>
    </row>
    <row r="482" ht="19.5" customHeight="1">
      <c r="AC482" s="184"/>
    </row>
    <row r="483" ht="19.5" customHeight="1">
      <c r="AC483" s="184"/>
    </row>
    <row r="484" ht="19.5" customHeight="1">
      <c r="AC484" s="184"/>
    </row>
    <row r="485" ht="19.5" customHeight="1">
      <c r="AC485" s="184"/>
    </row>
    <row r="486" ht="19.5" customHeight="1">
      <c r="AC486" s="184"/>
    </row>
    <row r="487" ht="19.5" customHeight="1">
      <c r="AC487" s="184"/>
    </row>
    <row r="488" ht="19.5" customHeight="1">
      <c r="AC488" s="184"/>
    </row>
    <row r="489" ht="19.5" customHeight="1">
      <c r="AC489" s="184"/>
    </row>
    <row r="490" ht="19.5" customHeight="1">
      <c r="AC490" s="184"/>
    </row>
    <row r="491" ht="19.5" customHeight="1">
      <c r="AC491" s="184"/>
    </row>
    <row r="492" ht="19.5" customHeight="1">
      <c r="AC492" s="184"/>
    </row>
    <row r="493" ht="19.5" customHeight="1">
      <c r="AC493" s="184"/>
    </row>
    <row r="494" ht="19.5" customHeight="1">
      <c r="AC494" s="184"/>
    </row>
    <row r="495" ht="19.5" customHeight="1">
      <c r="AC495" s="184"/>
    </row>
    <row r="496" ht="19.5" customHeight="1">
      <c r="AC496" s="184"/>
    </row>
    <row r="497" ht="19.5" customHeight="1">
      <c r="AC497" s="184"/>
    </row>
    <row r="498" ht="19.5" customHeight="1">
      <c r="AC498" s="184"/>
    </row>
    <row r="499" ht="19.5" customHeight="1">
      <c r="AC499" s="184"/>
    </row>
    <row r="500" ht="19.5" customHeight="1">
      <c r="AC500" s="184"/>
    </row>
    <row r="501" ht="19.5" customHeight="1">
      <c r="AC501" s="184"/>
    </row>
    <row r="502" ht="19.5" customHeight="1">
      <c r="AC502" s="184"/>
    </row>
    <row r="503" ht="19.5" customHeight="1">
      <c r="AC503" s="184"/>
    </row>
    <row r="504" ht="19.5" customHeight="1">
      <c r="AC504" s="184"/>
    </row>
    <row r="505" ht="19.5" customHeight="1">
      <c r="AC505" s="184"/>
    </row>
    <row r="506" ht="19.5" customHeight="1">
      <c r="AC506" s="184"/>
    </row>
    <row r="507" ht="19.5" customHeight="1">
      <c r="AC507" s="184"/>
    </row>
    <row r="508" ht="19.5" customHeight="1">
      <c r="AC508" s="184"/>
    </row>
    <row r="509" ht="19.5" customHeight="1">
      <c r="AC509" s="184"/>
    </row>
    <row r="510" ht="19.5" customHeight="1">
      <c r="AC510" s="184"/>
    </row>
    <row r="511" ht="19.5" customHeight="1">
      <c r="AC511" s="184"/>
    </row>
    <row r="512" ht="19.5" customHeight="1">
      <c r="AC512" s="184"/>
    </row>
    <row r="513" ht="19.5" customHeight="1">
      <c r="AC513" s="184"/>
    </row>
    <row r="514" ht="19.5" customHeight="1">
      <c r="AC514" s="184"/>
    </row>
    <row r="515" ht="19.5" customHeight="1">
      <c r="AC515" s="184"/>
    </row>
    <row r="516" ht="19.5" customHeight="1">
      <c r="AC516" s="184"/>
    </row>
    <row r="517" ht="19.5" customHeight="1">
      <c r="AC517" s="184"/>
    </row>
    <row r="518" ht="19.5" customHeight="1">
      <c r="AC518" s="184"/>
    </row>
    <row r="519" ht="19.5" customHeight="1">
      <c r="AC519" s="184"/>
    </row>
    <row r="520" ht="19.5" customHeight="1">
      <c r="AC520" s="184"/>
    </row>
    <row r="521" ht="19.5" customHeight="1">
      <c r="AC521" s="184"/>
    </row>
    <row r="522" ht="19.5" customHeight="1">
      <c r="AC522" s="184"/>
    </row>
    <row r="523" ht="19.5" customHeight="1">
      <c r="AC523" s="184"/>
    </row>
    <row r="524" ht="19.5" customHeight="1">
      <c r="AC524" s="184"/>
    </row>
    <row r="525" ht="19.5" customHeight="1">
      <c r="AC525" s="184"/>
    </row>
    <row r="526" ht="19.5" customHeight="1">
      <c r="AC526" s="184"/>
    </row>
    <row r="527" ht="19.5" customHeight="1">
      <c r="AC527" s="184"/>
    </row>
    <row r="528" ht="19.5" customHeight="1">
      <c r="AC528" s="184"/>
    </row>
    <row r="529" ht="19.5" customHeight="1">
      <c r="AC529" s="184"/>
    </row>
    <row r="530" ht="19.5" customHeight="1">
      <c r="AC530" s="184"/>
    </row>
    <row r="531" ht="19.5" customHeight="1">
      <c r="AC531" s="184"/>
    </row>
    <row r="532" ht="19.5" customHeight="1">
      <c r="AC532" s="184"/>
    </row>
    <row r="533" ht="19.5" customHeight="1">
      <c r="AC533" s="184"/>
    </row>
    <row r="534" ht="19.5" customHeight="1">
      <c r="AC534" s="184"/>
    </row>
    <row r="535" ht="19.5" customHeight="1">
      <c r="AC535" s="184"/>
    </row>
    <row r="536" ht="19.5" customHeight="1">
      <c r="AC536" s="184"/>
    </row>
    <row r="537" ht="19.5" customHeight="1">
      <c r="AC537" s="184"/>
    </row>
    <row r="538" ht="19.5" customHeight="1">
      <c r="AC538" s="184"/>
    </row>
    <row r="539" ht="19.5" customHeight="1">
      <c r="AC539" s="184"/>
    </row>
    <row r="540" ht="19.5" customHeight="1">
      <c r="AC540" s="184"/>
    </row>
    <row r="541" ht="19.5" customHeight="1">
      <c r="AC541" s="184"/>
    </row>
    <row r="542" ht="19.5" customHeight="1">
      <c r="AC542" s="184"/>
    </row>
    <row r="543" ht="19.5" customHeight="1">
      <c r="AC543" s="184"/>
    </row>
    <row r="544" ht="19.5" customHeight="1">
      <c r="AC544" s="184"/>
    </row>
    <row r="545" ht="19.5" customHeight="1">
      <c r="AC545" s="184"/>
    </row>
    <row r="546" ht="19.5" customHeight="1">
      <c r="AC546" s="184"/>
    </row>
    <row r="547" ht="19.5" customHeight="1">
      <c r="AC547" s="184"/>
    </row>
    <row r="548" ht="19.5" customHeight="1">
      <c r="AC548" s="184"/>
    </row>
    <row r="549" ht="19.5" customHeight="1">
      <c r="AC549" s="184"/>
    </row>
    <row r="550" ht="19.5" customHeight="1">
      <c r="AC550" s="184"/>
    </row>
    <row r="551" ht="19.5" customHeight="1">
      <c r="AC551" s="184"/>
    </row>
    <row r="552" ht="19.5" customHeight="1">
      <c r="AC552" s="184"/>
    </row>
    <row r="553" ht="19.5" customHeight="1">
      <c r="AC553" s="184"/>
    </row>
    <row r="554" ht="19.5" customHeight="1">
      <c r="AC554" s="184"/>
    </row>
    <row r="555" ht="19.5" customHeight="1">
      <c r="AC555" s="184"/>
    </row>
    <row r="556" ht="19.5" customHeight="1">
      <c r="AC556" s="184"/>
    </row>
    <row r="557" ht="19.5" customHeight="1">
      <c r="AC557" s="184"/>
    </row>
    <row r="558" ht="19.5" customHeight="1">
      <c r="AC558" s="184"/>
    </row>
    <row r="559" ht="19.5" customHeight="1">
      <c r="AC559" s="184"/>
    </row>
    <row r="560" ht="19.5" customHeight="1">
      <c r="AC560" s="184"/>
    </row>
    <row r="561" ht="19.5" customHeight="1">
      <c r="AC561" s="184"/>
    </row>
    <row r="562" ht="19.5" customHeight="1">
      <c r="AC562" s="184"/>
    </row>
    <row r="563" ht="19.5" customHeight="1">
      <c r="AC563" s="184"/>
    </row>
    <row r="564" ht="19.5" customHeight="1">
      <c r="AC564" s="184"/>
    </row>
    <row r="565" ht="19.5" customHeight="1">
      <c r="AC565" s="184"/>
    </row>
    <row r="566" ht="19.5" customHeight="1">
      <c r="AC566" s="184"/>
    </row>
    <row r="567" ht="19.5" customHeight="1">
      <c r="AC567" s="184"/>
    </row>
    <row r="568" ht="19.5" customHeight="1">
      <c r="AC568" s="184"/>
    </row>
    <row r="569" ht="19.5" customHeight="1">
      <c r="AC569" s="184"/>
    </row>
    <row r="570" ht="19.5" customHeight="1">
      <c r="AC570" s="184"/>
    </row>
    <row r="571" ht="19.5" customHeight="1">
      <c r="AC571" s="184"/>
    </row>
    <row r="572" ht="19.5" customHeight="1">
      <c r="AC572" s="184"/>
    </row>
    <row r="573" ht="19.5" customHeight="1">
      <c r="AC573" s="184"/>
    </row>
    <row r="574" ht="19.5" customHeight="1">
      <c r="AC574" s="184"/>
    </row>
    <row r="575" ht="19.5" customHeight="1">
      <c r="AC575" s="184"/>
    </row>
    <row r="576" ht="19.5" customHeight="1">
      <c r="AC576" s="184"/>
    </row>
    <row r="577" ht="19.5" customHeight="1">
      <c r="AC577" s="184"/>
    </row>
    <row r="578" ht="19.5" customHeight="1">
      <c r="AC578" s="184"/>
    </row>
    <row r="579" ht="19.5" customHeight="1">
      <c r="AC579" s="184"/>
    </row>
    <row r="580" ht="19.5" customHeight="1">
      <c r="AC580" s="184"/>
    </row>
    <row r="581" ht="19.5" customHeight="1">
      <c r="AC581" s="184"/>
    </row>
    <row r="582" ht="19.5" customHeight="1">
      <c r="AC582" s="184"/>
    </row>
    <row r="583" ht="19.5" customHeight="1">
      <c r="AC583" s="184"/>
    </row>
    <row r="584" ht="19.5" customHeight="1">
      <c r="AC584" s="184"/>
    </row>
    <row r="585" ht="19.5" customHeight="1">
      <c r="AC585" s="184"/>
    </row>
    <row r="586" ht="19.5" customHeight="1">
      <c r="AC586" s="184"/>
    </row>
    <row r="587" ht="19.5" customHeight="1">
      <c r="AC587" s="184"/>
    </row>
    <row r="588" ht="19.5" customHeight="1">
      <c r="AC588" s="184"/>
    </row>
    <row r="589" ht="19.5" customHeight="1">
      <c r="AC589" s="184"/>
    </row>
    <row r="590" ht="19.5" customHeight="1">
      <c r="AC590" s="184"/>
    </row>
    <row r="591" ht="19.5" customHeight="1">
      <c r="AC591" s="184"/>
    </row>
    <row r="592" ht="19.5" customHeight="1">
      <c r="AC592" s="184"/>
    </row>
    <row r="593" ht="19.5" customHeight="1">
      <c r="AC593" s="184"/>
    </row>
    <row r="594" ht="19.5" customHeight="1">
      <c r="AC594" s="184"/>
    </row>
    <row r="595" ht="19.5" customHeight="1">
      <c r="AC595" s="184"/>
    </row>
    <row r="596" ht="19.5" customHeight="1">
      <c r="AC596" s="184"/>
    </row>
    <row r="597" ht="19.5" customHeight="1">
      <c r="AC597" s="184"/>
    </row>
    <row r="598" ht="19.5" customHeight="1">
      <c r="AC598" s="184"/>
    </row>
    <row r="599" ht="19.5" customHeight="1">
      <c r="AC599" s="184"/>
    </row>
    <row r="600" ht="19.5" customHeight="1">
      <c r="AC600" s="184"/>
    </row>
    <row r="601" ht="19.5" customHeight="1">
      <c r="AC601" s="184"/>
    </row>
    <row r="602" ht="19.5" customHeight="1">
      <c r="AC602" s="184"/>
    </row>
    <row r="603" ht="19.5" customHeight="1">
      <c r="AC603" s="184"/>
    </row>
    <row r="604" ht="19.5" customHeight="1">
      <c r="AC604" s="184"/>
    </row>
    <row r="605" ht="19.5" customHeight="1">
      <c r="AC605" s="184"/>
    </row>
    <row r="606" ht="19.5" customHeight="1">
      <c r="AC606" s="184"/>
    </row>
    <row r="607" ht="19.5" customHeight="1">
      <c r="AC607" s="184"/>
    </row>
    <row r="608" ht="19.5" customHeight="1">
      <c r="AC608" s="184"/>
    </row>
    <row r="609" ht="19.5" customHeight="1">
      <c r="AC609" s="184"/>
    </row>
    <row r="610" ht="19.5" customHeight="1">
      <c r="AC610" s="184"/>
    </row>
    <row r="611" ht="19.5" customHeight="1">
      <c r="AC611" s="184"/>
    </row>
    <row r="612" ht="19.5" customHeight="1">
      <c r="AC612" s="184"/>
    </row>
    <row r="613" ht="19.5" customHeight="1">
      <c r="AC613" s="184"/>
    </row>
    <row r="614" ht="19.5" customHeight="1">
      <c r="AC614" s="184"/>
    </row>
    <row r="615" ht="19.5" customHeight="1">
      <c r="AC615" s="184"/>
    </row>
    <row r="616" ht="19.5" customHeight="1">
      <c r="AC616" s="184"/>
    </row>
    <row r="617" ht="19.5" customHeight="1">
      <c r="AC617" s="184"/>
    </row>
    <row r="618" ht="19.5" customHeight="1">
      <c r="AC618" s="184"/>
    </row>
    <row r="619" ht="19.5" customHeight="1">
      <c r="AC619" s="184"/>
    </row>
    <row r="620" ht="19.5" customHeight="1">
      <c r="AC620" s="184"/>
    </row>
    <row r="621" ht="19.5" customHeight="1">
      <c r="AC621" s="184"/>
    </row>
    <row r="622" ht="19.5" customHeight="1">
      <c r="AC622" s="184"/>
    </row>
    <row r="623" ht="19.5" customHeight="1">
      <c r="AC623" s="184"/>
    </row>
    <row r="624" ht="19.5" customHeight="1">
      <c r="AC624" s="184"/>
    </row>
    <row r="625" ht="19.5" customHeight="1">
      <c r="AC625" s="184"/>
    </row>
    <row r="626" ht="19.5" customHeight="1">
      <c r="AC626" s="184"/>
    </row>
    <row r="627" ht="19.5" customHeight="1">
      <c r="AC627" s="184"/>
    </row>
    <row r="628" ht="19.5" customHeight="1">
      <c r="AC628" s="184"/>
    </row>
    <row r="629" ht="19.5" customHeight="1">
      <c r="AC629" s="184"/>
    </row>
    <row r="630" ht="19.5" customHeight="1">
      <c r="AC630" s="184"/>
    </row>
    <row r="631" ht="19.5" customHeight="1">
      <c r="AC631" s="184"/>
    </row>
    <row r="632" ht="19.5" customHeight="1">
      <c r="AC632" s="184"/>
    </row>
    <row r="633" ht="19.5" customHeight="1">
      <c r="AC633" s="184"/>
    </row>
    <row r="634" ht="19.5" customHeight="1">
      <c r="AC634" s="184"/>
    </row>
    <row r="635" ht="19.5" customHeight="1">
      <c r="AC635" s="184"/>
    </row>
    <row r="636" ht="19.5" customHeight="1">
      <c r="AC636" s="184"/>
    </row>
    <row r="637" ht="19.5" customHeight="1">
      <c r="AC637" s="184"/>
    </row>
    <row r="638" ht="19.5" customHeight="1">
      <c r="AC638" s="184"/>
    </row>
    <row r="639" ht="19.5" customHeight="1">
      <c r="AC639" s="184"/>
    </row>
    <row r="640" ht="19.5" customHeight="1">
      <c r="AC640" s="184"/>
    </row>
    <row r="641" ht="19.5" customHeight="1">
      <c r="AC641" s="184"/>
    </row>
    <row r="642" ht="19.5" customHeight="1">
      <c r="AC642" s="184"/>
    </row>
    <row r="643" ht="19.5" customHeight="1">
      <c r="AC643" s="184"/>
    </row>
    <row r="644" ht="19.5" customHeight="1">
      <c r="AC644" s="184"/>
    </row>
    <row r="645" ht="19.5" customHeight="1">
      <c r="AC645" s="184"/>
    </row>
    <row r="646" ht="19.5" customHeight="1">
      <c r="AC646" s="184"/>
    </row>
    <row r="647" ht="19.5" customHeight="1">
      <c r="AC647" s="184"/>
    </row>
    <row r="648" ht="19.5" customHeight="1">
      <c r="AC648" s="184"/>
    </row>
    <row r="649" ht="19.5" customHeight="1">
      <c r="AC649" s="184"/>
    </row>
    <row r="650" ht="19.5" customHeight="1">
      <c r="AC650" s="184"/>
    </row>
    <row r="651" ht="19.5" customHeight="1">
      <c r="AC651" s="184"/>
    </row>
    <row r="652" ht="19.5" customHeight="1">
      <c r="AC652" s="184"/>
    </row>
    <row r="653" ht="19.5" customHeight="1">
      <c r="AC653" s="184"/>
    </row>
    <row r="654" ht="19.5" customHeight="1">
      <c r="AC654" s="184"/>
    </row>
    <row r="655" ht="19.5" customHeight="1">
      <c r="AC655" s="184"/>
    </row>
    <row r="656" ht="19.5" customHeight="1">
      <c r="AC656" s="184"/>
    </row>
    <row r="657" ht="19.5" customHeight="1">
      <c r="AC657" s="184"/>
    </row>
    <row r="658" ht="19.5" customHeight="1">
      <c r="AC658" s="184"/>
    </row>
    <row r="659" ht="19.5" customHeight="1">
      <c r="AC659" s="184"/>
    </row>
    <row r="660" ht="19.5" customHeight="1">
      <c r="AC660" s="184"/>
    </row>
    <row r="661" ht="19.5" customHeight="1">
      <c r="AC661" s="184"/>
    </row>
    <row r="662" ht="19.5" customHeight="1">
      <c r="AC662" s="184"/>
    </row>
    <row r="663" ht="19.5" customHeight="1">
      <c r="AC663" s="184"/>
    </row>
    <row r="664" ht="19.5" customHeight="1">
      <c r="AC664" s="184"/>
    </row>
    <row r="665" ht="19.5" customHeight="1">
      <c r="AC665" s="184"/>
    </row>
    <row r="666" ht="19.5" customHeight="1">
      <c r="AC666" s="184"/>
    </row>
    <row r="667" ht="19.5" customHeight="1">
      <c r="AC667" s="184"/>
    </row>
    <row r="668" ht="19.5" customHeight="1">
      <c r="AC668" s="184"/>
    </row>
    <row r="669" ht="19.5" customHeight="1">
      <c r="AC669" s="184"/>
    </row>
    <row r="670" ht="19.5" customHeight="1">
      <c r="AC670" s="184"/>
    </row>
    <row r="671" ht="19.5" customHeight="1">
      <c r="AC671" s="184"/>
    </row>
    <row r="672" ht="19.5" customHeight="1">
      <c r="AC672" s="184"/>
    </row>
    <row r="673" ht="19.5" customHeight="1">
      <c r="AC673" s="184"/>
    </row>
    <row r="674" ht="19.5" customHeight="1">
      <c r="AC674" s="184"/>
    </row>
    <row r="675" ht="19.5" customHeight="1">
      <c r="AC675" s="184"/>
    </row>
    <row r="676" ht="19.5" customHeight="1">
      <c r="AC676" s="184"/>
    </row>
    <row r="677" ht="19.5" customHeight="1">
      <c r="AC677" s="184"/>
    </row>
    <row r="678" ht="19.5" customHeight="1">
      <c r="AC678" s="184"/>
    </row>
    <row r="679" ht="19.5" customHeight="1">
      <c r="AC679" s="184"/>
    </row>
    <row r="680" ht="19.5" customHeight="1">
      <c r="AC680" s="184"/>
    </row>
    <row r="681" ht="19.5" customHeight="1">
      <c r="AC681" s="184"/>
    </row>
    <row r="682" ht="19.5" customHeight="1">
      <c r="AC682" s="184"/>
    </row>
    <row r="683" ht="19.5" customHeight="1">
      <c r="AC683" s="184"/>
    </row>
    <row r="684" ht="19.5" customHeight="1">
      <c r="AC684" s="184"/>
    </row>
    <row r="685" ht="19.5" customHeight="1">
      <c r="AC685" s="184"/>
    </row>
    <row r="686" ht="19.5" customHeight="1">
      <c r="AC686" s="184"/>
    </row>
    <row r="687" ht="19.5" customHeight="1">
      <c r="AC687" s="184"/>
    </row>
    <row r="688" ht="19.5" customHeight="1">
      <c r="AC688" s="184"/>
    </row>
    <row r="689" ht="19.5" customHeight="1">
      <c r="AC689" s="184"/>
    </row>
    <row r="690" ht="19.5" customHeight="1">
      <c r="AC690" s="184"/>
    </row>
    <row r="691" ht="19.5" customHeight="1">
      <c r="AC691" s="184"/>
    </row>
    <row r="692" ht="19.5" customHeight="1">
      <c r="AC692" s="184"/>
    </row>
    <row r="693" ht="19.5" customHeight="1">
      <c r="AC693" s="184"/>
    </row>
    <row r="694" ht="19.5" customHeight="1">
      <c r="AC694" s="184"/>
    </row>
    <row r="695" ht="19.5" customHeight="1">
      <c r="AC695" s="184"/>
    </row>
    <row r="696" ht="19.5" customHeight="1">
      <c r="AC696" s="184"/>
    </row>
    <row r="697" ht="19.5" customHeight="1">
      <c r="AC697" s="184"/>
    </row>
    <row r="698" ht="19.5" customHeight="1">
      <c r="AC698" s="184"/>
    </row>
    <row r="699" ht="19.5" customHeight="1">
      <c r="AC699" s="184"/>
    </row>
    <row r="700" ht="19.5" customHeight="1">
      <c r="AC700" s="184"/>
    </row>
    <row r="701" ht="19.5" customHeight="1">
      <c r="AC701" s="184"/>
    </row>
    <row r="702" ht="19.5" customHeight="1">
      <c r="AC702" s="184"/>
    </row>
    <row r="703" ht="19.5" customHeight="1">
      <c r="AC703" s="184"/>
    </row>
    <row r="704" ht="19.5" customHeight="1">
      <c r="AC704" s="184"/>
    </row>
    <row r="705" ht="19.5" customHeight="1">
      <c r="AC705" s="184"/>
    </row>
    <row r="706" ht="19.5" customHeight="1">
      <c r="AC706" s="184"/>
    </row>
    <row r="707" ht="19.5" customHeight="1">
      <c r="AC707" s="184"/>
    </row>
    <row r="708" ht="19.5" customHeight="1">
      <c r="AC708" s="184"/>
    </row>
    <row r="709" ht="19.5" customHeight="1">
      <c r="AC709" s="184"/>
    </row>
    <row r="710" ht="19.5" customHeight="1">
      <c r="AC710" s="184"/>
    </row>
    <row r="711" ht="19.5" customHeight="1">
      <c r="AC711" s="184"/>
    </row>
    <row r="712" ht="19.5" customHeight="1">
      <c r="AC712" s="184"/>
    </row>
    <row r="713" ht="19.5" customHeight="1">
      <c r="AC713" s="184"/>
    </row>
    <row r="714" ht="19.5" customHeight="1">
      <c r="AC714" s="184"/>
    </row>
    <row r="715" ht="19.5" customHeight="1">
      <c r="AC715" s="184"/>
    </row>
    <row r="716" ht="19.5" customHeight="1">
      <c r="AC716" s="184"/>
    </row>
    <row r="717" ht="19.5" customHeight="1">
      <c r="AC717" s="184"/>
    </row>
    <row r="718" ht="19.5" customHeight="1">
      <c r="AC718" s="184"/>
    </row>
    <row r="719" ht="19.5" customHeight="1">
      <c r="AC719" s="184"/>
    </row>
    <row r="720" ht="19.5" customHeight="1">
      <c r="AC720" s="184"/>
    </row>
    <row r="721" ht="19.5" customHeight="1">
      <c r="AC721" s="184"/>
    </row>
    <row r="722" ht="19.5" customHeight="1">
      <c r="AC722" s="184"/>
    </row>
    <row r="723" ht="19.5" customHeight="1">
      <c r="AC723" s="184"/>
    </row>
    <row r="724" ht="19.5" customHeight="1">
      <c r="AC724" s="184"/>
    </row>
    <row r="725" ht="19.5" customHeight="1">
      <c r="AC725" s="184"/>
    </row>
    <row r="726" ht="19.5" customHeight="1">
      <c r="AC726" s="184"/>
    </row>
    <row r="727" ht="19.5" customHeight="1">
      <c r="AC727" s="184"/>
    </row>
    <row r="728" ht="19.5" customHeight="1">
      <c r="AC728" s="184"/>
    </row>
    <row r="729" ht="19.5" customHeight="1">
      <c r="AC729" s="184"/>
    </row>
    <row r="730" ht="19.5" customHeight="1">
      <c r="AC730" s="184"/>
    </row>
    <row r="731" ht="19.5" customHeight="1">
      <c r="AC731" s="184"/>
    </row>
    <row r="732" ht="19.5" customHeight="1">
      <c r="AC732" s="184"/>
    </row>
    <row r="733" ht="19.5" customHeight="1">
      <c r="AC733" s="184"/>
    </row>
    <row r="734" ht="19.5" customHeight="1">
      <c r="AC734" s="184"/>
    </row>
    <row r="735" ht="19.5" customHeight="1">
      <c r="AC735" s="184"/>
    </row>
    <row r="736" ht="19.5" customHeight="1">
      <c r="AC736" s="184"/>
    </row>
    <row r="737" ht="19.5" customHeight="1">
      <c r="AC737" s="184"/>
    </row>
    <row r="738" ht="19.5" customHeight="1">
      <c r="AC738" s="184"/>
    </row>
    <row r="739" ht="19.5" customHeight="1">
      <c r="AC739" s="184"/>
    </row>
    <row r="740" ht="19.5" customHeight="1">
      <c r="AC740" s="184"/>
    </row>
    <row r="741" ht="19.5" customHeight="1">
      <c r="AC741" s="184"/>
    </row>
    <row r="742" ht="19.5" customHeight="1">
      <c r="AC742" s="184"/>
    </row>
    <row r="743" ht="19.5" customHeight="1">
      <c r="AC743" s="184"/>
    </row>
    <row r="744" ht="19.5" customHeight="1">
      <c r="AC744" s="184"/>
    </row>
    <row r="745" ht="19.5" customHeight="1">
      <c r="AC745" s="184"/>
    </row>
    <row r="746" ht="19.5" customHeight="1">
      <c r="AC746" s="184"/>
    </row>
    <row r="747" ht="19.5" customHeight="1">
      <c r="AC747" s="184"/>
    </row>
    <row r="748" ht="19.5" customHeight="1">
      <c r="AC748" s="184"/>
    </row>
    <row r="749" ht="19.5" customHeight="1">
      <c r="AC749" s="184"/>
    </row>
    <row r="750" ht="19.5" customHeight="1">
      <c r="AC750" s="184"/>
    </row>
    <row r="751" ht="19.5" customHeight="1">
      <c r="AC751" s="184"/>
    </row>
    <row r="752" ht="19.5" customHeight="1">
      <c r="AC752" s="184"/>
    </row>
    <row r="753" ht="19.5" customHeight="1">
      <c r="AC753" s="184"/>
    </row>
    <row r="754" ht="19.5" customHeight="1">
      <c r="AC754" s="184"/>
    </row>
    <row r="755" ht="19.5" customHeight="1">
      <c r="AC755" s="184"/>
    </row>
    <row r="756" ht="19.5" customHeight="1">
      <c r="AC756" s="184"/>
    </row>
    <row r="757" ht="19.5" customHeight="1">
      <c r="AC757" s="184"/>
    </row>
    <row r="758" ht="19.5" customHeight="1">
      <c r="AC758" s="184"/>
    </row>
    <row r="759" ht="19.5" customHeight="1">
      <c r="AC759" s="184"/>
    </row>
    <row r="760" ht="19.5" customHeight="1">
      <c r="AC760" s="184"/>
    </row>
    <row r="761" ht="19.5" customHeight="1">
      <c r="AC761" s="184"/>
    </row>
    <row r="762" ht="19.5" customHeight="1">
      <c r="AC762" s="184"/>
    </row>
    <row r="763" ht="19.5" customHeight="1">
      <c r="AC763" s="184"/>
    </row>
    <row r="764" ht="19.5" customHeight="1">
      <c r="AC764" s="184"/>
    </row>
    <row r="765" ht="19.5" customHeight="1">
      <c r="AC765" s="184"/>
    </row>
    <row r="766" ht="19.5" customHeight="1">
      <c r="AC766" s="184"/>
    </row>
    <row r="767" ht="19.5" customHeight="1">
      <c r="AC767" s="184"/>
    </row>
    <row r="768" ht="19.5" customHeight="1">
      <c r="AC768" s="184"/>
    </row>
    <row r="769" ht="19.5" customHeight="1">
      <c r="AC769" s="184"/>
    </row>
    <row r="770" ht="19.5" customHeight="1">
      <c r="AC770" s="184"/>
    </row>
    <row r="771" ht="19.5" customHeight="1">
      <c r="AC771" s="184"/>
    </row>
    <row r="772" ht="19.5" customHeight="1">
      <c r="AC772" s="184"/>
    </row>
    <row r="773" ht="19.5" customHeight="1">
      <c r="AC773" s="184"/>
    </row>
    <row r="774" ht="19.5" customHeight="1">
      <c r="AC774" s="184"/>
    </row>
    <row r="775" ht="19.5" customHeight="1">
      <c r="AC775" s="184"/>
    </row>
    <row r="776" ht="19.5" customHeight="1">
      <c r="AC776" s="184"/>
    </row>
    <row r="777" ht="19.5" customHeight="1">
      <c r="AC777" s="184"/>
    </row>
    <row r="778" ht="19.5" customHeight="1">
      <c r="AC778" s="184"/>
    </row>
    <row r="779" ht="19.5" customHeight="1">
      <c r="AC779" s="184"/>
    </row>
    <row r="780" ht="19.5" customHeight="1">
      <c r="AC780" s="184"/>
    </row>
    <row r="781" ht="19.5" customHeight="1">
      <c r="AC781" s="184"/>
    </row>
    <row r="782" ht="19.5" customHeight="1">
      <c r="AC782" s="184"/>
    </row>
    <row r="783" ht="19.5" customHeight="1">
      <c r="AC783" s="184"/>
    </row>
    <row r="784" ht="19.5" customHeight="1">
      <c r="AC784" s="184"/>
    </row>
    <row r="785" ht="19.5" customHeight="1">
      <c r="AC785" s="184"/>
    </row>
    <row r="786" ht="19.5" customHeight="1">
      <c r="AC786" s="184"/>
    </row>
    <row r="787" ht="19.5" customHeight="1">
      <c r="AC787" s="184"/>
    </row>
    <row r="788" ht="19.5" customHeight="1">
      <c r="AC788" s="184"/>
    </row>
    <row r="789" ht="19.5" customHeight="1">
      <c r="AC789" s="184"/>
    </row>
    <row r="790" ht="19.5" customHeight="1">
      <c r="AC790" s="184"/>
    </row>
    <row r="791" ht="19.5" customHeight="1">
      <c r="AC791" s="184"/>
    </row>
    <row r="792" ht="19.5" customHeight="1">
      <c r="AC792" s="184"/>
    </row>
    <row r="793" ht="19.5" customHeight="1">
      <c r="AC793" s="184"/>
    </row>
    <row r="794" ht="19.5" customHeight="1">
      <c r="AC794" s="184"/>
    </row>
    <row r="795" ht="19.5" customHeight="1">
      <c r="AC795" s="184"/>
    </row>
    <row r="796" ht="19.5" customHeight="1">
      <c r="AC796" s="184"/>
    </row>
    <row r="797" ht="19.5" customHeight="1">
      <c r="AC797" s="184"/>
    </row>
    <row r="798" ht="19.5" customHeight="1">
      <c r="AC798" s="184"/>
    </row>
    <row r="799" ht="19.5" customHeight="1">
      <c r="AC799" s="184"/>
    </row>
    <row r="800" ht="19.5" customHeight="1">
      <c r="AC800" s="184"/>
    </row>
    <row r="801" ht="19.5" customHeight="1">
      <c r="AC801" s="184"/>
    </row>
    <row r="802" ht="19.5" customHeight="1">
      <c r="AC802" s="184"/>
    </row>
    <row r="803" ht="19.5" customHeight="1">
      <c r="AC803" s="184"/>
    </row>
    <row r="804" ht="19.5" customHeight="1">
      <c r="AC804" s="184"/>
    </row>
    <row r="805" ht="19.5" customHeight="1">
      <c r="AC805" s="184"/>
    </row>
    <row r="806" ht="19.5" customHeight="1">
      <c r="AC806" s="184"/>
    </row>
    <row r="807" ht="19.5" customHeight="1">
      <c r="AC807" s="184"/>
    </row>
    <row r="808" ht="19.5" customHeight="1">
      <c r="AC808" s="184"/>
    </row>
    <row r="809" ht="19.5" customHeight="1">
      <c r="AC809" s="184"/>
    </row>
    <row r="810" ht="19.5" customHeight="1">
      <c r="AC810" s="184"/>
    </row>
    <row r="811" ht="19.5" customHeight="1">
      <c r="AC811" s="184"/>
    </row>
    <row r="812" ht="19.5" customHeight="1">
      <c r="AC812" s="184"/>
    </row>
    <row r="813" ht="19.5" customHeight="1">
      <c r="AC813" s="184"/>
    </row>
    <row r="814" ht="19.5" customHeight="1">
      <c r="AC814" s="184"/>
    </row>
    <row r="815" ht="19.5" customHeight="1">
      <c r="AC815" s="184"/>
    </row>
    <row r="816" ht="19.5" customHeight="1">
      <c r="AC816" s="184"/>
    </row>
    <row r="817" ht="19.5" customHeight="1">
      <c r="AC817" s="184"/>
    </row>
    <row r="818" ht="19.5" customHeight="1">
      <c r="AC818" s="184"/>
    </row>
    <row r="819" ht="19.5" customHeight="1">
      <c r="AC819" s="184"/>
    </row>
    <row r="820" ht="19.5" customHeight="1">
      <c r="AC820" s="184"/>
    </row>
    <row r="821" ht="19.5" customHeight="1">
      <c r="AC821" s="184"/>
    </row>
    <row r="822" ht="19.5" customHeight="1">
      <c r="AC822" s="184"/>
    </row>
    <row r="823" ht="19.5" customHeight="1">
      <c r="AC823" s="184"/>
    </row>
    <row r="824" ht="19.5" customHeight="1">
      <c r="AC824" s="184"/>
    </row>
    <row r="825" ht="19.5" customHeight="1">
      <c r="AC825" s="184"/>
    </row>
    <row r="826" ht="19.5" customHeight="1">
      <c r="AC826" s="184"/>
    </row>
    <row r="827" ht="19.5" customHeight="1">
      <c r="AC827" s="184"/>
    </row>
    <row r="828" ht="19.5" customHeight="1">
      <c r="AC828" s="184"/>
    </row>
    <row r="829" ht="19.5" customHeight="1">
      <c r="AC829" s="184"/>
    </row>
    <row r="830" ht="19.5" customHeight="1">
      <c r="AC830" s="184"/>
    </row>
    <row r="831" ht="19.5" customHeight="1">
      <c r="AC831" s="184"/>
    </row>
    <row r="832" ht="19.5" customHeight="1">
      <c r="AC832" s="184"/>
    </row>
    <row r="833" ht="19.5" customHeight="1">
      <c r="AC833" s="184"/>
    </row>
    <row r="834" ht="19.5" customHeight="1">
      <c r="AC834" s="184"/>
    </row>
    <row r="835" ht="19.5" customHeight="1">
      <c r="AC835" s="184"/>
    </row>
    <row r="836" ht="19.5" customHeight="1">
      <c r="AC836" s="184"/>
    </row>
    <row r="837" ht="19.5" customHeight="1">
      <c r="AC837" s="184"/>
    </row>
    <row r="838" ht="19.5" customHeight="1">
      <c r="AC838" s="184"/>
    </row>
    <row r="839" ht="19.5" customHeight="1">
      <c r="AC839" s="184"/>
    </row>
    <row r="840" ht="19.5" customHeight="1">
      <c r="AC840" s="184"/>
    </row>
    <row r="841" ht="19.5" customHeight="1">
      <c r="AC841" s="184"/>
    </row>
    <row r="842" ht="19.5" customHeight="1">
      <c r="AC842" s="184"/>
    </row>
    <row r="843" ht="19.5" customHeight="1">
      <c r="AC843" s="184"/>
    </row>
    <row r="844" ht="19.5" customHeight="1">
      <c r="AC844" s="184"/>
    </row>
    <row r="845" ht="19.5" customHeight="1">
      <c r="AC845" s="184"/>
    </row>
    <row r="846" ht="19.5" customHeight="1">
      <c r="AC846" s="184"/>
    </row>
    <row r="847" ht="19.5" customHeight="1">
      <c r="AC847" s="184"/>
    </row>
    <row r="848" ht="19.5" customHeight="1">
      <c r="AC848" s="184"/>
    </row>
    <row r="849" ht="19.5" customHeight="1">
      <c r="AC849" s="184"/>
    </row>
    <row r="850" ht="19.5" customHeight="1">
      <c r="AC850" s="184"/>
    </row>
    <row r="851" ht="19.5" customHeight="1">
      <c r="AC851" s="184"/>
    </row>
    <row r="852" ht="19.5" customHeight="1">
      <c r="AC852" s="184"/>
    </row>
    <row r="853" ht="19.5" customHeight="1">
      <c r="AC853" s="184"/>
    </row>
    <row r="854" ht="19.5" customHeight="1">
      <c r="AC854" s="184"/>
    </row>
    <row r="855" ht="19.5" customHeight="1">
      <c r="AC855" s="184"/>
    </row>
    <row r="856" ht="19.5" customHeight="1">
      <c r="AC856" s="184"/>
    </row>
    <row r="857" ht="19.5" customHeight="1">
      <c r="AC857" s="184"/>
    </row>
    <row r="858" ht="19.5" customHeight="1">
      <c r="AC858" s="184"/>
    </row>
    <row r="859" ht="19.5" customHeight="1">
      <c r="AC859" s="184"/>
    </row>
    <row r="860" ht="19.5" customHeight="1">
      <c r="AC860" s="184"/>
    </row>
    <row r="861" ht="19.5" customHeight="1">
      <c r="AC861" s="184"/>
    </row>
    <row r="862" ht="19.5" customHeight="1">
      <c r="AC862" s="184"/>
    </row>
    <row r="863" ht="19.5" customHeight="1">
      <c r="AC863" s="184"/>
    </row>
    <row r="864" ht="19.5" customHeight="1">
      <c r="AC864" s="184"/>
    </row>
    <row r="865" ht="19.5" customHeight="1">
      <c r="AC865" s="184"/>
    </row>
    <row r="866" ht="19.5" customHeight="1">
      <c r="AC866" s="184"/>
    </row>
    <row r="867" ht="19.5" customHeight="1">
      <c r="AC867" s="184"/>
    </row>
    <row r="868" ht="19.5" customHeight="1">
      <c r="AC868" s="184"/>
    </row>
    <row r="869" ht="19.5" customHeight="1">
      <c r="AC869" s="184"/>
    </row>
    <row r="870" ht="19.5" customHeight="1">
      <c r="AC870" s="184"/>
    </row>
    <row r="871" ht="19.5" customHeight="1">
      <c r="AC871" s="184"/>
    </row>
    <row r="872" ht="19.5" customHeight="1">
      <c r="AC872" s="184"/>
    </row>
    <row r="873" ht="19.5" customHeight="1">
      <c r="AC873" s="184"/>
    </row>
    <row r="874" ht="19.5" customHeight="1">
      <c r="AC874" s="184"/>
    </row>
    <row r="875" ht="19.5" customHeight="1">
      <c r="AC875" s="184"/>
    </row>
    <row r="876" ht="19.5" customHeight="1">
      <c r="AC876" s="184"/>
    </row>
    <row r="877" ht="19.5" customHeight="1">
      <c r="AC877" s="184"/>
    </row>
    <row r="878" ht="19.5" customHeight="1">
      <c r="AC878" s="184"/>
    </row>
    <row r="879" ht="19.5" customHeight="1">
      <c r="AC879" s="184"/>
    </row>
    <row r="880" ht="19.5" customHeight="1">
      <c r="AC880" s="184"/>
    </row>
    <row r="881" ht="19.5" customHeight="1">
      <c r="AC881" s="184"/>
    </row>
    <row r="882" ht="19.5" customHeight="1">
      <c r="AC882" s="184"/>
    </row>
    <row r="883" ht="19.5" customHeight="1">
      <c r="AC883" s="184"/>
    </row>
    <row r="884" ht="19.5" customHeight="1">
      <c r="AC884" s="184"/>
    </row>
    <row r="885" ht="19.5" customHeight="1">
      <c r="AC885" s="184"/>
    </row>
    <row r="886" ht="19.5" customHeight="1">
      <c r="AC886" s="184"/>
    </row>
    <row r="887" ht="19.5" customHeight="1">
      <c r="AC887" s="184"/>
    </row>
    <row r="888" ht="19.5" customHeight="1">
      <c r="AC888" s="184"/>
    </row>
    <row r="889" ht="19.5" customHeight="1">
      <c r="AC889" s="184"/>
    </row>
    <row r="890" ht="19.5" customHeight="1">
      <c r="AC890" s="184"/>
    </row>
    <row r="891" ht="19.5" customHeight="1">
      <c r="AC891" s="184"/>
    </row>
    <row r="892" ht="19.5" customHeight="1">
      <c r="AC892" s="184"/>
    </row>
    <row r="893" ht="19.5" customHeight="1">
      <c r="AC893" s="184"/>
    </row>
    <row r="894" ht="19.5" customHeight="1">
      <c r="AC894" s="184"/>
    </row>
    <row r="895" ht="19.5" customHeight="1">
      <c r="AC895" s="184"/>
    </row>
    <row r="896" ht="19.5" customHeight="1">
      <c r="AC896" s="184"/>
    </row>
    <row r="897" ht="19.5" customHeight="1">
      <c r="AC897" s="184"/>
    </row>
    <row r="898" ht="19.5" customHeight="1">
      <c r="AC898" s="184"/>
    </row>
    <row r="899" ht="19.5" customHeight="1">
      <c r="AC899" s="184"/>
    </row>
    <row r="900" ht="19.5" customHeight="1">
      <c r="AC900" s="184"/>
    </row>
    <row r="901" ht="19.5" customHeight="1">
      <c r="AC901" s="184"/>
    </row>
    <row r="902" ht="19.5" customHeight="1">
      <c r="AC902" s="184"/>
    </row>
    <row r="903" ht="19.5" customHeight="1">
      <c r="AC903" s="184"/>
    </row>
    <row r="904" ht="19.5" customHeight="1">
      <c r="AC904" s="184"/>
    </row>
    <row r="905" ht="19.5" customHeight="1">
      <c r="AC905" s="184"/>
    </row>
    <row r="906" ht="19.5" customHeight="1">
      <c r="AC906" s="184"/>
    </row>
    <row r="907" ht="19.5" customHeight="1">
      <c r="AC907" s="184"/>
    </row>
    <row r="908" ht="19.5" customHeight="1">
      <c r="AC908" s="184"/>
    </row>
    <row r="909" ht="19.5" customHeight="1">
      <c r="AC909" s="184"/>
    </row>
    <row r="910" ht="19.5" customHeight="1">
      <c r="AC910" s="184"/>
    </row>
    <row r="911" ht="19.5" customHeight="1">
      <c r="AC911" s="184"/>
    </row>
    <row r="912" ht="19.5" customHeight="1">
      <c r="AC912" s="184"/>
    </row>
    <row r="913" ht="19.5" customHeight="1">
      <c r="AC913" s="184"/>
    </row>
    <row r="914" ht="19.5" customHeight="1">
      <c r="AC914" s="184"/>
    </row>
    <row r="915" ht="19.5" customHeight="1">
      <c r="AC915" s="184"/>
    </row>
    <row r="916" ht="19.5" customHeight="1">
      <c r="AC916" s="184"/>
    </row>
    <row r="917" ht="19.5" customHeight="1">
      <c r="AC917" s="184"/>
    </row>
    <row r="918" ht="19.5" customHeight="1">
      <c r="AC918" s="184"/>
    </row>
    <row r="919" ht="19.5" customHeight="1">
      <c r="AC919" s="184"/>
    </row>
    <row r="920" ht="19.5" customHeight="1">
      <c r="AC920" s="184"/>
    </row>
    <row r="921" ht="19.5" customHeight="1">
      <c r="AC921" s="184"/>
    </row>
    <row r="922" ht="19.5" customHeight="1">
      <c r="AC922" s="184"/>
    </row>
    <row r="923" ht="19.5" customHeight="1">
      <c r="AC923" s="184"/>
    </row>
    <row r="924" ht="19.5" customHeight="1">
      <c r="AC924" s="184"/>
    </row>
    <row r="925" ht="19.5" customHeight="1">
      <c r="AC925" s="184"/>
    </row>
    <row r="926" ht="19.5" customHeight="1">
      <c r="AC926" s="184"/>
    </row>
    <row r="927" ht="19.5" customHeight="1">
      <c r="AC927" s="184"/>
    </row>
    <row r="928" ht="19.5" customHeight="1">
      <c r="AC928" s="184"/>
    </row>
    <row r="929" ht="19.5" customHeight="1">
      <c r="AC929" s="184"/>
    </row>
    <row r="930" ht="19.5" customHeight="1">
      <c r="AC930" s="184"/>
    </row>
    <row r="931" ht="19.5" customHeight="1">
      <c r="AC931" s="184"/>
    </row>
    <row r="932" ht="19.5" customHeight="1">
      <c r="AC932" s="184"/>
    </row>
    <row r="933" ht="19.5" customHeight="1">
      <c r="AC933" s="184"/>
    </row>
    <row r="934" ht="19.5" customHeight="1">
      <c r="AC934" s="184"/>
    </row>
    <row r="935" ht="19.5" customHeight="1">
      <c r="AC935" s="184"/>
    </row>
    <row r="936" ht="19.5" customHeight="1">
      <c r="AC936" s="184"/>
    </row>
    <row r="937" ht="19.5" customHeight="1">
      <c r="AC937" s="184"/>
    </row>
    <row r="938" ht="19.5" customHeight="1">
      <c r="AC938" s="184"/>
    </row>
    <row r="939" ht="19.5" customHeight="1">
      <c r="AC939" s="184"/>
    </row>
    <row r="940" ht="19.5" customHeight="1">
      <c r="AC940" s="184"/>
    </row>
    <row r="941" ht="19.5" customHeight="1">
      <c r="AC941" s="184"/>
    </row>
    <row r="942" ht="19.5" customHeight="1">
      <c r="AC942" s="184"/>
    </row>
    <row r="943" ht="19.5" customHeight="1">
      <c r="AC943" s="184"/>
    </row>
    <row r="944" ht="19.5" customHeight="1">
      <c r="AC944" s="184"/>
    </row>
    <row r="945" ht="19.5" customHeight="1">
      <c r="AC945" s="184"/>
    </row>
    <row r="946" ht="19.5" customHeight="1">
      <c r="AC946" s="184"/>
    </row>
    <row r="947" ht="19.5" customHeight="1">
      <c r="AC947" s="184"/>
    </row>
    <row r="948" ht="19.5" customHeight="1">
      <c r="AC948" s="184"/>
    </row>
    <row r="949" ht="19.5" customHeight="1">
      <c r="AC949" s="184"/>
    </row>
    <row r="950" ht="19.5" customHeight="1">
      <c r="AC950" s="184"/>
    </row>
    <row r="951" ht="19.5" customHeight="1">
      <c r="AC951" s="184"/>
    </row>
    <row r="952" ht="19.5" customHeight="1">
      <c r="AC952" s="184"/>
    </row>
    <row r="953" ht="19.5" customHeight="1">
      <c r="AC953" s="184"/>
    </row>
    <row r="954" ht="19.5" customHeight="1">
      <c r="AC954" s="184"/>
    </row>
    <row r="955" ht="19.5" customHeight="1">
      <c r="AC955" s="184"/>
    </row>
    <row r="956" ht="19.5" customHeight="1">
      <c r="AC956" s="184"/>
    </row>
    <row r="957" ht="19.5" customHeight="1">
      <c r="AC957" s="184"/>
    </row>
    <row r="958" ht="19.5" customHeight="1">
      <c r="AC958" s="184"/>
    </row>
    <row r="959" ht="19.5" customHeight="1">
      <c r="AC959" s="184"/>
    </row>
    <row r="960" ht="19.5" customHeight="1">
      <c r="AC960" s="184"/>
    </row>
    <row r="961" ht="19.5" customHeight="1">
      <c r="AC961" s="184"/>
    </row>
    <row r="962" ht="19.5" customHeight="1">
      <c r="AC962" s="184"/>
    </row>
    <row r="963" ht="19.5" customHeight="1">
      <c r="AC963" s="184"/>
    </row>
    <row r="964" ht="19.5" customHeight="1">
      <c r="AC964" s="184"/>
    </row>
    <row r="965" ht="19.5" customHeight="1">
      <c r="AC965" s="184"/>
    </row>
    <row r="966" ht="19.5" customHeight="1">
      <c r="AC966" s="184"/>
    </row>
    <row r="967" ht="19.5" customHeight="1">
      <c r="AC967" s="184"/>
    </row>
    <row r="968" ht="19.5" customHeight="1">
      <c r="AC968" s="184"/>
    </row>
    <row r="969" ht="19.5" customHeight="1">
      <c r="AC969" s="184"/>
    </row>
    <row r="970" ht="19.5" customHeight="1">
      <c r="AC970" s="184"/>
    </row>
    <row r="971" ht="19.5" customHeight="1">
      <c r="AC971" s="184"/>
    </row>
    <row r="972" ht="19.5" customHeight="1">
      <c r="AC972" s="184"/>
    </row>
    <row r="973" ht="19.5" customHeight="1">
      <c r="AC973" s="184"/>
    </row>
    <row r="974" ht="19.5" customHeight="1">
      <c r="AC974" s="184"/>
    </row>
    <row r="975" ht="19.5" customHeight="1">
      <c r="AC975" s="184"/>
    </row>
    <row r="976" ht="19.5" customHeight="1">
      <c r="AC976" s="184"/>
    </row>
    <row r="977" ht="19.5" customHeight="1">
      <c r="AC977" s="184"/>
    </row>
    <row r="978" ht="19.5" customHeight="1">
      <c r="AC978" s="184"/>
    </row>
    <row r="979" ht="19.5" customHeight="1">
      <c r="AC979" s="184"/>
    </row>
    <row r="980" ht="19.5" customHeight="1">
      <c r="AC980" s="184"/>
    </row>
    <row r="981" ht="19.5" customHeight="1">
      <c r="AC981" s="184"/>
    </row>
    <row r="982" ht="19.5" customHeight="1">
      <c r="AC982" s="184"/>
    </row>
    <row r="983" ht="19.5" customHeight="1">
      <c r="AC983" s="184"/>
    </row>
    <row r="984" ht="19.5" customHeight="1">
      <c r="AC984" s="184"/>
    </row>
    <row r="985" ht="19.5" customHeight="1">
      <c r="AC985" s="184"/>
    </row>
    <row r="986" ht="19.5" customHeight="1">
      <c r="AC986" s="184"/>
    </row>
    <row r="987" ht="19.5" customHeight="1">
      <c r="AC987" s="184"/>
    </row>
    <row r="988" ht="19.5" customHeight="1">
      <c r="AC988" s="184"/>
    </row>
    <row r="989" ht="19.5" customHeight="1">
      <c r="AC989" s="184"/>
    </row>
    <row r="990" ht="19.5" customHeight="1">
      <c r="AC990" s="184"/>
    </row>
    <row r="991" ht="19.5" customHeight="1">
      <c r="AC991" s="184"/>
    </row>
    <row r="992" ht="19.5" customHeight="1">
      <c r="AC992" s="184"/>
    </row>
    <row r="993" ht="19.5" customHeight="1">
      <c r="AC993" s="184"/>
    </row>
    <row r="994" ht="19.5" customHeight="1">
      <c r="AC994" s="184"/>
    </row>
    <row r="995" ht="19.5" customHeight="1">
      <c r="AC995" s="184"/>
    </row>
    <row r="996" ht="19.5" customHeight="1">
      <c r="AC996" s="184"/>
    </row>
    <row r="997" ht="19.5" customHeight="1">
      <c r="AC997" s="184"/>
    </row>
    <row r="998" ht="19.5" customHeight="1">
      <c r="AC998" s="184"/>
    </row>
    <row r="999" ht="19.5" customHeight="1">
      <c r="AC999" s="184"/>
    </row>
    <row r="1000" ht="19.5" customHeight="1">
      <c r="AC1000" s="184"/>
    </row>
    <row r="1001" ht="19.5" customHeight="1">
      <c r="AC1001" s="184"/>
    </row>
    <row r="1002" ht="19.5" customHeight="1">
      <c r="AC1002" s="184"/>
    </row>
    <row r="1003" ht="19.5" customHeight="1">
      <c r="AC1003" s="184"/>
    </row>
    <row r="1004" ht="19.5" customHeight="1">
      <c r="AC1004" s="184"/>
    </row>
    <row r="1005" ht="19.5" customHeight="1">
      <c r="AC1005" s="184"/>
    </row>
    <row r="1006" ht="19.5" customHeight="1">
      <c r="AC1006" s="184"/>
    </row>
    <row r="1007" ht="19.5" customHeight="1">
      <c r="AC1007" s="184"/>
    </row>
    <row r="1008" ht="19.5" customHeight="1">
      <c r="AC1008" s="184"/>
    </row>
    <row r="1009" ht="19.5" customHeight="1">
      <c r="AC1009" s="184"/>
    </row>
    <row r="1010" ht="19.5" customHeight="1">
      <c r="AC1010" s="184"/>
    </row>
    <row r="1011" ht="19.5" customHeight="1">
      <c r="AC1011" s="184"/>
    </row>
    <row r="1012" ht="19.5" customHeight="1">
      <c r="AC1012" s="184"/>
    </row>
    <row r="1013" ht="19.5" customHeight="1">
      <c r="AC1013" s="184"/>
    </row>
    <row r="1014" ht="19.5" customHeight="1">
      <c r="AC1014" s="184"/>
    </row>
    <row r="1015" ht="19.5" customHeight="1">
      <c r="AC1015" s="184"/>
    </row>
    <row r="1016" ht="19.5" customHeight="1">
      <c r="AC1016" s="184"/>
    </row>
    <row r="1017" ht="19.5" customHeight="1">
      <c r="AC1017" s="184"/>
    </row>
    <row r="1018" ht="19.5" customHeight="1">
      <c r="AC1018" s="184"/>
    </row>
    <row r="1019" ht="19.5" customHeight="1">
      <c r="AC1019" s="184"/>
    </row>
    <row r="1020" ht="19.5" customHeight="1">
      <c r="AC1020" s="184"/>
    </row>
    <row r="1021" ht="19.5" customHeight="1">
      <c r="AC1021" s="184"/>
    </row>
    <row r="1022" ht="19.5" customHeight="1">
      <c r="AC1022" s="184"/>
    </row>
    <row r="1023" ht="19.5" customHeight="1">
      <c r="AC1023" s="184"/>
    </row>
    <row r="1024" ht="19.5" customHeight="1">
      <c r="AC1024" s="184"/>
    </row>
    <row r="1025" ht="19.5" customHeight="1">
      <c r="AC1025" s="184"/>
    </row>
    <row r="1026" ht="19.5" customHeight="1">
      <c r="AC1026" s="184"/>
    </row>
    <row r="1027" ht="19.5" customHeight="1">
      <c r="AC1027" s="184"/>
    </row>
    <row r="1028" ht="19.5" customHeight="1">
      <c r="AC1028" s="184"/>
    </row>
    <row r="1029" ht="19.5" customHeight="1">
      <c r="AC1029" s="184"/>
    </row>
    <row r="1030" ht="19.5" customHeight="1">
      <c r="AC1030" s="184"/>
    </row>
    <row r="1031" ht="19.5" customHeight="1">
      <c r="AC1031" s="184"/>
    </row>
    <row r="1032" ht="19.5" customHeight="1">
      <c r="AC1032" s="184"/>
    </row>
    <row r="1033" ht="19.5" customHeight="1">
      <c r="AC1033" s="184"/>
    </row>
    <row r="1034" ht="19.5" customHeight="1">
      <c r="AC1034" s="184"/>
    </row>
    <row r="1035" ht="19.5" customHeight="1">
      <c r="AC1035" s="184"/>
    </row>
    <row r="1036" ht="19.5" customHeight="1">
      <c r="AC1036" s="184"/>
    </row>
    <row r="1037" ht="19.5" customHeight="1">
      <c r="AC1037" s="184"/>
    </row>
    <row r="1038" ht="19.5" customHeight="1">
      <c r="AC1038" s="184"/>
    </row>
    <row r="1039" ht="19.5" customHeight="1">
      <c r="AC1039" s="184"/>
    </row>
    <row r="1040" ht="19.5" customHeight="1">
      <c r="AC1040" s="184"/>
    </row>
    <row r="1041" ht="19.5" customHeight="1">
      <c r="AC1041" s="184"/>
    </row>
    <row r="1042" ht="19.5" customHeight="1">
      <c r="AC1042" s="184"/>
    </row>
    <row r="1043" ht="19.5" customHeight="1">
      <c r="AC1043" s="184"/>
    </row>
    <row r="1044" ht="19.5" customHeight="1">
      <c r="AC1044" s="184"/>
    </row>
    <row r="1045" ht="19.5" customHeight="1">
      <c r="AC1045" s="184"/>
    </row>
    <row r="1046" ht="19.5" customHeight="1">
      <c r="AC1046" s="184"/>
    </row>
    <row r="1047" ht="19.5" customHeight="1">
      <c r="AC1047" s="184"/>
    </row>
    <row r="1048" ht="19.5" customHeight="1">
      <c r="AC1048" s="184"/>
    </row>
    <row r="1049" ht="19.5" customHeight="1">
      <c r="AC1049" s="184"/>
    </row>
    <row r="1050" ht="19.5" customHeight="1">
      <c r="AC1050" s="184"/>
    </row>
    <row r="1051" ht="19.5" customHeight="1">
      <c r="AC1051" s="184"/>
    </row>
    <row r="1052" ht="19.5" customHeight="1">
      <c r="AC1052" s="184"/>
    </row>
    <row r="1053" ht="19.5" customHeight="1">
      <c r="AC1053" s="184"/>
    </row>
    <row r="1054" ht="19.5" customHeight="1">
      <c r="AC1054" s="184"/>
    </row>
    <row r="1055" ht="19.5" customHeight="1">
      <c r="AC1055" s="184"/>
    </row>
    <row r="1056" ht="19.5" customHeight="1">
      <c r="AC1056" s="184"/>
    </row>
    <row r="1057" ht="19.5" customHeight="1">
      <c r="AC1057" s="184"/>
    </row>
    <row r="1058" ht="19.5" customHeight="1">
      <c r="AC1058" s="184"/>
    </row>
    <row r="1059" ht="19.5" customHeight="1">
      <c r="AC1059" s="184"/>
    </row>
    <row r="1060" ht="19.5" customHeight="1">
      <c r="AC1060" s="184"/>
    </row>
    <row r="1061" ht="19.5" customHeight="1">
      <c r="AC1061" s="184"/>
    </row>
    <row r="1062" ht="19.5" customHeight="1">
      <c r="AC1062" s="184"/>
    </row>
    <row r="1063" ht="19.5" customHeight="1">
      <c r="AC1063" s="184"/>
    </row>
    <row r="1064" ht="19.5" customHeight="1">
      <c r="AC1064" s="184"/>
    </row>
    <row r="1065" ht="19.5" customHeight="1">
      <c r="AC1065" s="184"/>
    </row>
    <row r="1066" ht="19.5" customHeight="1">
      <c r="AC1066" s="184"/>
    </row>
    <row r="1067" ht="19.5" customHeight="1">
      <c r="AC1067" s="184"/>
    </row>
    <row r="1068" ht="19.5" customHeight="1">
      <c r="AC1068" s="184"/>
    </row>
    <row r="1069" ht="19.5" customHeight="1">
      <c r="AC1069" s="184"/>
    </row>
    <row r="1070" ht="19.5" customHeight="1">
      <c r="AC1070" s="184"/>
    </row>
    <row r="1071" ht="19.5" customHeight="1">
      <c r="AC1071" s="184"/>
    </row>
    <row r="1072" ht="19.5" customHeight="1">
      <c r="AC1072" s="184"/>
    </row>
    <row r="1073" ht="19.5" customHeight="1">
      <c r="AC1073" s="184"/>
    </row>
    <row r="1074" ht="19.5" customHeight="1">
      <c r="AC1074" s="184"/>
    </row>
    <row r="1075" ht="19.5" customHeight="1">
      <c r="AC1075" s="184"/>
    </row>
    <row r="1076" ht="19.5" customHeight="1">
      <c r="AC1076" s="184"/>
    </row>
    <row r="1077" ht="19.5" customHeight="1">
      <c r="AC1077" s="184"/>
    </row>
    <row r="1078" ht="19.5" customHeight="1">
      <c r="AC1078" s="184"/>
    </row>
    <row r="1079" ht="19.5" customHeight="1">
      <c r="AC1079" s="184"/>
    </row>
    <row r="1080" ht="19.5" customHeight="1">
      <c r="AC1080" s="184"/>
    </row>
    <row r="1081" ht="19.5" customHeight="1">
      <c r="AC1081" s="184"/>
    </row>
    <row r="1082" ht="19.5" customHeight="1">
      <c r="AC1082" s="184"/>
    </row>
    <row r="1083" ht="19.5" customHeight="1">
      <c r="AC1083" s="184"/>
    </row>
    <row r="1084" ht="19.5" customHeight="1">
      <c r="AC1084" s="184"/>
    </row>
    <row r="1085" ht="19.5" customHeight="1">
      <c r="AC1085" s="184"/>
    </row>
    <row r="1086" ht="19.5" customHeight="1">
      <c r="AC1086" s="184"/>
    </row>
    <row r="1087" ht="19.5" customHeight="1">
      <c r="AC1087" s="184"/>
    </row>
    <row r="1088" ht="19.5" customHeight="1">
      <c r="AC1088" s="184"/>
    </row>
    <row r="1089" ht="19.5" customHeight="1">
      <c r="AC1089" s="184"/>
    </row>
    <row r="1090" ht="19.5" customHeight="1">
      <c r="AC1090" s="184"/>
    </row>
    <row r="1091" ht="19.5" customHeight="1">
      <c r="AC1091" s="184"/>
    </row>
    <row r="1092" ht="19.5" customHeight="1">
      <c r="AC1092" s="184"/>
    </row>
    <row r="1093" ht="19.5" customHeight="1">
      <c r="AC1093" s="184"/>
    </row>
    <row r="1094" ht="19.5" customHeight="1">
      <c r="AC1094" s="184"/>
    </row>
    <row r="1095" ht="19.5" customHeight="1">
      <c r="AC1095" s="184"/>
    </row>
    <row r="1096" ht="19.5" customHeight="1">
      <c r="AC1096" s="184"/>
    </row>
    <row r="1097" ht="19.5" customHeight="1">
      <c r="AC1097" s="184"/>
    </row>
    <row r="1098" ht="19.5" customHeight="1">
      <c r="AC1098" s="184"/>
    </row>
    <row r="1099" ht="19.5" customHeight="1">
      <c r="AC1099" s="184"/>
    </row>
    <row r="1100" ht="19.5" customHeight="1">
      <c r="AC1100" s="184"/>
    </row>
    <row r="1101" ht="19.5" customHeight="1">
      <c r="AC1101" s="184"/>
    </row>
    <row r="1102" ht="19.5" customHeight="1">
      <c r="AC1102" s="184"/>
    </row>
    <row r="1103" ht="19.5" customHeight="1">
      <c r="AC1103" s="184"/>
    </row>
    <row r="1104" ht="19.5" customHeight="1">
      <c r="AC1104" s="184"/>
    </row>
    <row r="1105" ht="19.5" customHeight="1">
      <c r="AC1105" s="184"/>
    </row>
    <row r="1106" ht="19.5" customHeight="1">
      <c r="AC1106" s="184"/>
    </row>
    <row r="1107" ht="19.5" customHeight="1">
      <c r="AC1107" s="184"/>
    </row>
    <row r="1108" ht="19.5" customHeight="1">
      <c r="AC1108" s="184"/>
    </row>
    <row r="1109" ht="19.5" customHeight="1">
      <c r="AC1109" s="184"/>
    </row>
    <row r="1110" ht="19.5" customHeight="1">
      <c r="AC1110" s="184"/>
    </row>
    <row r="1111" ht="19.5" customHeight="1">
      <c r="AC1111" s="184"/>
    </row>
    <row r="1112" ht="19.5" customHeight="1">
      <c r="AC1112" s="184"/>
    </row>
    <row r="1113" ht="19.5" customHeight="1">
      <c r="AC1113" s="184"/>
    </row>
    <row r="1114" ht="19.5" customHeight="1">
      <c r="AC1114" s="184"/>
    </row>
    <row r="1115" ht="19.5" customHeight="1">
      <c r="AC1115" s="184"/>
    </row>
    <row r="1116" ht="19.5" customHeight="1">
      <c r="AC1116" s="184"/>
    </row>
    <row r="1117" ht="19.5" customHeight="1">
      <c r="AC1117" s="184"/>
    </row>
    <row r="1118" ht="19.5" customHeight="1">
      <c r="AC1118" s="184"/>
    </row>
    <row r="1119" ht="19.5" customHeight="1">
      <c r="AC1119" s="184"/>
    </row>
    <row r="1120" ht="19.5" customHeight="1">
      <c r="AC1120" s="184"/>
    </row>
    <row r="1121" ht="19.5" customHeight="1">
      <c r="AC1121" s="184"/>
    </row>
    <row r="1122" ht="19.5" customHeight="1">
      <c r="AC1122" s="184"/>
    </row>
    <row r="1123" ht="19.5" customHeight="1">
      <c r="AC1123" s="184"/>
    </row>
    <row r="1124" ht="19.5" customHeight="1">
      <c r="AC1124" s="184"/>
    </row>
    <row r="1125" ht="19.5" customHeight="1">
      <c r="AC1125" s="184"/>
    </row>
    <row r="1126" ht="19.5" customHeight="1">
      <c r="AC1126" s="184"/>
    </row>
    <row r="1127" ht="19.5" customHeight="1">
      <c r="AC1127" s="184"/>
    </row>
    <row r="1128" ht="19.5" customHeight="1">
      <c r="AC1128" s="184"/>
    </row>
    <row r="1129" ht="19.5" customHeight="1">
      <c r="AC1129" s="184"/>
    </row>
    <row r="1130" ht="19.5" customHeight="1">
      <c r="AC1130" s="184"/>
    </row>
    <row r="1131" ht="19.5" customHeight="1">
      <c r="AC1131" s="184"/>
    </row>
    <row r="1132" ht="19.5" customHeight="1">
      <c r="AC1132" s="184"/>
    </row>
    <row r="1133" ht="19.5" customHeight="1">
      <c r="AC1133" s="184"/>
    </row>
    <row r="1134" ht="19.5" customHeight="1">
      <c r="AC1134" s="184"/>
    </row>
    <row r="1135" ht="19.5" customHeight="1">
      <c r="AC1135" s="184"/>
    </row>
    <row r="1136" ht="19.5" customHeight="1">
      <c r="AC1136" s="184"/>
    </row>
    <row r="1137" ht="19.5" customHeight="1">
      <c r="AC1137" s="184"/>
    </row>
    <row r="1138" ht="19.5" customHeight="1">
      <c r="AC1138" s="184"/>
    </row>
    <row r="1139" ht="19.5" customHeight="1">
      <c r="AC1139" s="184"/>
    </row>
    <row r="1140" ht="19.5" customHeight="1">
      <c r="AC1140" s="184"/>
    </row>
    <row r="1141" ht="19.5" customHeight="1">
      <c r="AC1141" s="184"/>
    </row>
    <row r="1142" ht="19.5" customHeight="1">
      <c r="AC1142" s="184"/>
    </row>
    <row r="1143" ht="19.5" customHeight="1">
      <c r="AC1143" s="184"/>
    </row>
    <row r="1144" ht="19.5" customHeight="1">
      <c r="AC1144" s="184"/>
    </row>
    <row r="1145" ht="19.5" customHeight="1">
      <c r="AC1145" s="184"/>
    </row>
    <row r="1146" ht="19.5" customHeight="1">
      <c r="AC1146" s="184"/>
    </row>
    <row r="1147" ht="19.5" customHeight="1">
      <c r="AC1147" s="184"/>
    </row>
    <row r="1148" ht="19.5" customHeight="1">
      <c r="AC1148" s="184"/>
    </row>
    <row r="1149" ht="19.5" customHeight="1">
      <c r="AC1149" s="184"/>
    </row>
    <row r="1150" ht="19.5" customHeight="1">
      <c r="AC1150" s="184"/>
    </row>
    <row r="1151" ht="19.5" customHeight="1">
      <c r="AC1151" s="184"/>
    </row>
    <row r="1152" ht="19.5" customHeight="1">
      <c r="AC1152" s="184"/>
    </row>
    <row r="1153" ht="19.5" customHeight="1">
      <c r="AC1153" s="184"/>
    </row>
    <row r="1154" ht="19.5" customHeight="1">
      <c r="AC1154" s="184"/>
    </row>
    <row r="1155" ht="19.5" customHeight="1">
      <c r="AC1155" s="184"/>
    </row>
    <row r="1156" ht="19.5" customHeight="1">
      <c r="AC1156" s="184"/>
    </row>
    <row r="1157" ht="19.5" customHeight="1">
      <c r="AC1157" s="184"/>
    </row>
    <row r="1158" ht="19.5" customHeight="1">
      <c r="AC1158" s="184"/>
    </row>
    <row r="1159" ht="19.5" customHeight="1">
      <c r="AC1159" s="184"/>
    </row>
    <row r="1160" ht="19.5" customHeight="1">
      <c r="AC1160" s="184"/>
    </row>
    <row r="1161" ht="19.5" customHeight="1">
      <c r="AC1161" s="184"/>
    </row>
    <row r="1162" ht="19.5" customHeight="1">
      <c r="AC1162" s="184"/>
    </row>
    <row r="1163" ht="19.5" customHeight="1">
      <c r="AC1163" s="184"/>
    </row>
    <row r="1164" ht="19.5" customHeight="1">
      <c r="AC1164" s="184"/>
    </row>
    <row r="1165" ht="19.5" customHeight="1">
      <c r="AC1165" s="184"/>
    </row>
    <row r="1166" ht="19.5" customHeight="1">
      <c r="AC1166" s="184"/>
    </row>
    <row r="1167" ht="19.5" customHeight="1">
      <c r="AC1167" s="184"/>
    </row>
    <row r="1168" ht="19.5" customHeight="1">
      <c r="AC1168" s="184"/>
    </row>
    <row r="1169" ht="19.5" customHeight="1">
      <c r="AC1169" s="184"/>
    </row>
    <row r="1170" ht="19.5" customHeight="1">
      <c r="AC1170" s="184"/>
    </row>
    <row r="1171" ht="19.5" customHeight="1">
      <c r="AC1171" s="184"/>
    </row>
    <row r="1172" ht="19.5" customHeight="1">
      <c r="AC1172" s="184"/>
    </row>
    <row r="1173" ht="19.5" customHeight="1">
      <c r="AC1173" s="184"/>
    </row>
    <row r="1174" ht="19.5" customHeight="1">
      <c r="AC1174" s="184"/>
    </row>
    <row r="1175" ht="19.5" customHeight="1">
      <c r="AC1175" s="184"/>
    </row>
    <row r="1176" ht="19.5" customHeight="1">
      <c r="AC1176" s="184"/>
    </row>
    <row r="1177" ht="19.5" customHeight="1">
      <c r="AC1177" s="184"/>
    </row>
    <row r="1178" ht="19.5" customHeight="1">
      <c r="AC1178" s="184"/>
    </row>
    <row r="1179" ht="19.5" customHeight="1">
      <c r="AC1179" s="184"/>
    </row>
    <row r="1180" ht="19.5" customHeight="1">
      <c r="AC1180" s="184"/>
    </row>
    <row r="1181" ht="19.5" customHeight="1">
      <c r="AC1181" s="184"/>
    </row>
    <row r="1182" ht="19.5" customHeight="1">
      <c r="AC1182" s="184"/>
    </row>
    <row r="1183" ht="19.5" customHeight="1">
      <c r="AC1183" s="184"/>
    </row>
    <row r="1184" ht="19.5" customHeight="1">
      <c r="AC1184" s="184"/>
    </row>
    <row r="1185" ht="19.5" customHeight="1">
      <c r="AC1185" s="184"/>
    </row>
    <row r="1186" ht="19.5" customHeight="1">
      <c r="AC1186" s="184"/>
    </row>
    <row r="1187" ht="19.5" customHeight="1">
      <c r="AC1187" s="184"/>
    </row>
    <row r="1188" ht="19.5" customHeight="1">
      <c r="AC1188" s="184"/>
    </row>
    <row r="1189" ht="19.5" customHeight="1">
      <c r="AC1189" s="184"/>
    </row>
    <row r="1190" ht="19.5" customHeight="1">
      <c r="AC1190" s="184"/>
    </row>
    <row r="1191" ht="19.5" customHeight="1">
      <c r="AC1191" s="184"/>
    </row>
    <row r="1192" ht="19.5" customHeight="1">
      <c r="AC1192" s="184"/>
    </row>
    <row r="1193" ht="19.5" customHeight="1">
      <c r="AC1193" s="184"/>
    </row>
    <row r="1194" ht="19.5" customHeight="1">
      <c r="AC1194" s="184"/>
    </row>
    <row r="1195" ht="19.5" customHeight="1">
      <c r="AC1195" s="184"/>
    </row>
    <row r="1196" ht="19.5" customHeight="1">
      <c r="AC1196" s="184"/>
    </row>
    <row r="1197" ht="19.5" customHeight="1">
      <c r="AC1197" s="184"/>
    </row>
    <row r="1198" ht="19.5" customHeight="1">
      <c r="AC1198" s="184"/>
    </row>
    <row r="1199" ht="19.5" customHeight="1">
      <c r="AC1199" s="184"/>
    </row>
    <row r="1200" ht="19.5" customHeight="1">
      <c r="AC1200" s="184"/>
    </row>
    <row r="1201" ht="19.5" customHeight="1">
      <c r="AC1201" s="184"/>
    </row>
    <row r="1202" ht="19.5" customHeight="1">
      <c r="AC1202" s="184"/>
    </row>
    <row r="1203" ht="19.5" customHeight="1">
      <c r="AC1203" s="184"/>
    </row>
    <row r="1204" ht="19.5" customHeight="1">
      <c r="AC1204" s="184"/>
    </row>
    <row r="1205" ht="19.5" customHeight="1">
      <c r="AC1205" s="184"/>
    </row>
    <row r="1206" ht="19.5" customHeight="1">
      <c r="AC1206" s="184"/>
    </row>
    <row r="1207" ht="19.5" customHeight="1">
      <c r="AC1207" s="184"/>
    </row>
    <row r="1208" ht="19.5" customHeight="1">
      <c r="AC1208" s="184"/>
    </row>
    <row r="1209" ht="19.5" customHeight="1">
      <c r="AC1209" s="184"/>
    </row>
    <row r="1210" ht="19.5" customHeight="1">
      <c r="AC1210" s="184"/>
    </row>
    <row r="1211" ht="19.5" customHeight="1">
      <c r="AC1211" s="184"/>
    </row>
    <row r="1212" ht="19.5" customHeight="1">
      <c r="AC1212" s="184"/>
    </row>
    <row r="1213" ht="19.5" customHeight="1">
      <c r="AC1213" s="184"/>
    </row>
    <row r="1214" ht="19.5" customHeight="1">
      <c r="AC1214" s="184"/>
    </row>
    <row r="1215" ht="19.5" customHeight="1">
      <c r="AC1215" s="184"/>
    </row>
    <row r="1216" ht="19.5" customHeight="1">
      <c r="AC1216" s="184"/>
    </row>
    <row r="1217" ht="19.5" customHeight="1">
      <c r="AC1217" s="184"/>
    </row>
    <row r="1218" ht="19.5" customHeight="1">
      <c r="AC1218" s="184"/>
    </row>
    <row r="1219" ht="19.5" customHeight="1">
      <c r="AC1219" s="184"/>
    </row>
    <row r="1220" ht="19.5" customHeight="1">
      <c r="AC1220" s="184"/>
    </row>
    <row r="1221" ht="19.5" customHeight="1">
      <c r="AC1221" s="184"/>
    </row>
    <row r="1222" ht="19.5" customHeight="1">
      <c r="AC1222" s="184"/>
    </row>
    <row r="1223" ht="19.5" customHeight="1">
      <c r="AC1223" s="184"/>
    </row>
    <row r="1224" ht="19.5" customHeight="1">
      <c r="AC1224" s="184"/>
    </row>
    <row r="1225" ht="19.5" customHeight="1">
      <c r="AC1225" s="184"/>
    </row>
    <row r="1226" ht="19.5" customHeight="1">
      <c r="AC1226" s="184"/>
    </row>
    <row r="1227" ht="19.5" customHeight="1">
      <c r="AC1227" s="184"/>
    </row>
    <row r="1228" ht="19.5" customHeight="1">
      <c r="AC1228" s="184"/>
    </row>
    <row r="1229" ht="19.5" customHeight="1">
      <c r="AC1229" s="184"/>
    </row>
    <row r="1230" ht="19.5" customHeight="1">
      <c r="AC1230" s="184"/>
    </row>
    <row r="1231" ht="19.5" customHeight="1">
      <c r="AC1231" s="184"/>
    </row>
    <row r="1232" ht="19.5" customHeight="1">
      <c r="AC1232" s="184"/>
    </row>
    <row r="1233" ht="19.5" customHeight="1">
      <c r="AC1233" s="184"/>
    </row>
    <row r="1234" ht="19.5" customHeight="1">
      <c r="AC1234" s="184"/>
    </row>
    <row r="1235" ht="19.5" customHeight="1">
      <c r="AC1235" s="184"/>
    </row>
    <row r="1236" ht="19.5" customHeight="1">
      <c r="AC1236" s="184"/>
    </row>
    <row r="1237" ht="19.5" customHeight="1">
      <c r="AC1237" s="184"/>
    </row>
    <row r="1238" ht="19.5" customHeight="1">
      <c r="AC1238" s="184"/>
    </row>
    <row r="1239" ht="19.5" customHeight="1">
      <c r="AC1239" s="184"/>
    </row>
    <row r="1240" ht="19.5" customHeight="1">
      <c r="AC1240" s="184"/>
    </row>
    <row r="1241" ht="19.5" customHeight="1">
      <c r="AC1241" s="184"/>
    </row>
    <row r="1242" ht="19.5" customHeight="1">
      <c r="AC1242" s="184"/>
    </row>
    <row r="1243" ht="19.5" customHeight="1">
      <c r="AC1243" s="184"/>
    </row>
    <row r="1244" ht="19.5" customHeight="1">
      <c r="AC1244" s="184"/>
    </row>
    <row r="1245" ht="19.5" customHeight="1">
      <c r="AC1245" s="184"/>
    </row>
    <row r="1246" ht="19.5" customHeight="1">
      <c r="AC1246" s="184"/>
    </row>
    <row r="1247" ht="19.5" customHeight="1">
      <c r="AC1247" s="184"/>
    </row>
    <row r="1248" ht="19.5" customHeight="1">
      <c r="AC1248" s="184"/>
    </row>
    <row r="1249" ht="19.5" customHeight="1">
      <c r="AC1249" s="184"/>
    </row>
    <row r="1250" ht="19.5" customHeight="1">
      <c r="AC1250" s="184"/>
    </row>
    <row r="1251" ht="19.5" customHeight="1">
      <c r="AC1251" s="184"/>
    </row>
    <row r="1252" ht="19.5" customHeight="1">
      <c r="AC1252" s="184"/>
    </row>
    <row r="1253" ht="19.5" customHeight="1">
      <c r="AC1253" s="184"/>
    </row>
    <row r="1254" ht="19.5" customHeight="1">
      <c r="AC1254" s="184"/>
    </row>
    <row r="1255" ht="19.5" customHeight="1">
      <c r="AC1255" s="184"/>
    </row>
    <row r="1256" ht="19.5" customHeight="1">
      <c r="AC1256" s="184"/>
    </row>
    <row r="1257" ht="19.5" customHeight="1">
      <c r="AC1257" s="184"/>
    </row>
    <row r="1258" ht="19.5" customHeight="1">
      <c r="AC1258" s="184"/>
    </row>
    <row r="1259" ht="19.5" customHeight="1">
      <c r="AC1259" s="184"/>
    </row>
    <row r="1260" ht="19.5" customHeight="1">
      <c r="AC1260" s="184"/>
    </row>
    <row r="1261" ht="19.5" customHeight="1">
      <c r="AC1261" s="184"/>
    </row>
    <row r="1262" ht="19.5" customHeight="1">
      <c r="AC1262" s="184"/>
    </row>
    <row r="1263" ht="19.5" customHeight="1">
      <c r="AC1263" s="184"/>
    </row>
    <row r="1264" ht="19.5" customHeight="1">
      <c r="AC1264" s="184"/>
    </row>
    <row r="1265" ht="19.5" customHeight="1">
      <c r="AC1265" s="184"/>
    </row>
    <row r="1266" ht="19.5" customHeight="1">
      <c r="AC1266" s="184"/>
    </row>
    <row r="1267" ht="19.5" customHeight="1">
      <c r="AC1267" s="184"/>
    </row>
    <row r="1268" ht="19.5" customHeight="1">
      <c r="AC1268" s="184"/>
    </row>
    <row r="1269" ht="19.5" customHeight="1">
      <c r="AC1269" s="184"/>
    </row>
    <row r="1270" ht="19.5" customHeight="1">
      <c r="AC1270" s="184"/>
    </row>
    <row r="1271" ht="19.5" customHeight="1">
      <c r="AC1271" s="184"/>
    </row>
    <row r="1272" ht="19.5" customHeight="1">
      <c r="AC1272" s="184"/>
    </row>
    <row r="1273" ht="19.5" customHeight="1">
      <c r="AC1273" s="184"/>
    </row>
    <row r="1274" ht="19.5" customHeight="1">
      <c r="AC1274" s="184"/>
    </row>
    <row r="1275" ht="19.5" customHeight="1">
      <c r="AC1275" s="184"/>
    </row>
    <row r="1276" ht="19.5" customHeight="1">
      <c r="AC1276" s="184"/>
    </row>
    <row r="1277" ht="19.5" customHeight="1">
      <c r="AC1277" s="184"/>
    </row>
    <row r="1278" ht="19.5" customHeight="1">
      <c r="AC1278" s="184"/>
    </row>
    <row r="1279" ht="19.5" customHeight="1">
      <c r="AC1279" s="184"/>
    </row>
    <row r="1280" ht="19.5" customHeight="1">
      <c r="AC1280" s="184"/>
    </row>
    <row r="1281" ht="19.5" customHeight="1">
      <c r="AC1281" s="184"/>
    </row>
    <row r="1282" ht="19.5" customHeight="1">
      <c r="AC1282" s="184"/>
    </row>
    <row r="1283" ht="19.5" customHeight="1">
      <c r="AC1283" s="184"/>
    </row>
    <row r="1284" ht="19.5" customHeight="1">
      <c r="AC1284" s="184"/>
    </row>
    <row r="1285" ht="19.5" customHeight="1">
      <c r="AC1285" s="184"/>
    </row>
    <row r="1286" ht="19.5" customHeight="1">
      <c r="AC1286" s="184"/>
    </row>
    <row r="1287" ht="19.5" customHeight="1">
      <c r="AC1287" s="184"/>
    </row>
    <row r="1288" ht="19.5" customHeight="1">
      <c r="AC1288" s="184"/>
    </row>
    <row r="1289" ht="19.5" customHeight="1">
      <c r="AC1289" s="184"/>
    </row>
    <row r="1290" ht="19.5" customHeight="1">
      <c r="AC1290" s="184"/>
    </row>
    <row r="1291" ht="19.5" customHeight="1">
      <c r="AC1291" s="184"/>
    </row>
    <row r="1292" ht="19.5" customHeight="1">
      <c r="AC1292" s="184"/>
    </row>
    <row r="1293" ht="19.5" customHeight="1">
      <c r="AC1293" s="184"/>
    </row>
    <row r="1294" ht="19.5" customHeight="1">
      <c r="AC1294" s="184"/>
    </row>
    <row r="1295" ht="19.5" customHeight="1">
      <c r="AC1295" s="184"/>
    </row>
    <row r="1296" ht="19.5" customHeight="1">
      <c r="AC1296" s="184"/>
    </row>
    <row r="1297" ht="19.5" customHeight="1">
      <c r="AC1297" s="184"/>
    </row>
    <row r="1298" ht="19.5" customHeight="1">
      <c r="AC1298" s="184"/>
    </row>
    <row r="1299" ht="19.5" customHeight="1">
      <c r="AC1299" s="184"/>
    </row>
    <row r="1300" ht="19.5" customHeight="1">
      <c r="AC1300" s="184"/>
    </row>
    <row r="1301" ht="19.5" customHeight="1">
      <c r="AC1301" s="184"/>
    </row>
    <row r="1302" ht="19.5" customHeight="1">
      <c r="AC1302" s="184"/>
    </row>
    <row r="1303" ht="19.5" customHeight="1">
      <c r="AC1303" s="184"/>
    </row>
    <row r="1304" ht="19.5" customHeight="1">
      <c r="AC1304" s="184"/>
    </row>
    <row r="1305" ht="19.5" customHeight="1">
      <c r="AC1305" s="184"/>
    </row>
    <row r="1306" ht="19.5" customHeight="1">
      <c r="AC1306" s="184"/>
    </row>
    <row r="1307" ht="19.5" customHeight="1">
      <c r="AC1307" s="184"/>
    </row>
    <row r="1308" ht="19.5" customHeight="1">
      <c r="AC1308" s="184"/>
    </row>
    <row r="1309" ht="19.5" customHeight="1">
      <c r="AC1309" s="184"/>
    </row>
    <row r="1310" ht="19.5" customHeight="1">
      <c r="AC1310" s="184"/>
    </row>
    <row r="1311" ht="19.5" customHeight="1">
      <c r="AC1311" s="184"/>
    </row>
    <row r="1312" ht="19.5" customHeight="1">
      <c r="AC1312" s="184"/>
    </row>
    <row r="1313" ht="19.5" customHeight="1">
      <c r="AC1313" s="184"/>
    </row>
    <row r="1314" ht="19.5" customHeight="1">
      <c r="AC1314" s="184"/>
    </row>
    <row r="1315" ht="19.5" customHeight="1">
      <c r="AC1315" s="184"/>
    </row>
    <row r="1316" ht="19.5" customHeight="1">
      <c r="AC1316" s="184"/>
    </row>
    <row r="1317" ht="19.5" customHeight="1">
      <c r="AC1317" s="184"/>
    </row>
    <row r="1318" ht="19.5" customHeight="1">
      <c r="AC1318" s="184"/>
    </row>
    <row r="1319" ht="19.5" customHeight="1">
      <c r="AC1319" s="184"/>
    </row>
    <row r="1320" ht="19.5" customHeight="1">
      <c r="AC1320" s="184"/>
    </row>
    <row r="1321" ht="19.5" customHeight="1">
      <c r="AC1321" s="184"/>
    </row>
    <row r="1322" ht="19.5" customHeight="1">
      <c r="AC1322" s="184"/>
    </row>
    <row r="1323" ht="19.5" customHeight="1">
      <c r="AC1323" s="184"/>
    </row>
    <row r="1324" ht="19.5" customHeight="1">
      <c r="AC1324" s="184"/>
    </row>
    <row r="1325" ht="19.5" customHeight="1">
      <c r="AC1325" s="184"/>
    </row>
    <row r="1326" ht="19.5" customHeight="1">
      <c r="AC1326" s="184"/>
    </row>
    <row r="1327" ht="19.5" customHeight="1">
      <c r="AC1327" s="184"/>
    </row>
    <row r="1328" ht="19.5" customHeight="1">
      <c r="AC1328" s="184"/>
    </row>
    <row r="1329" ht="19.5" customHeight="1">
      <c r="AC1329" s="184"/>
    </row>
    <row r="1330" ht="19.5" customHeight="1">
      <c r="AC1330" s="184"/>
    </row>
    <row r="1331" ht="19.5" customHeight="1">
      <c r="AC1331" s="184"/>
    </row>
    <row r="1332" ht="19.5" customHeight="1">
      <c r="AC1332" s="184"/>
    </row>
    <row r="1333" ht="19.5" customHeight="1">
      <c r="AC1333" s="184"/>
    </row>
    <row r="1334" ht="19.5" customHeight="1">
      <c r="AC1334" s="184"/>
    </row>
    <row r="1335" ht="19.5" customHeight="1">
      <c r="AC1335" s="184"/>
    </row>
    <row r="1336" ht="19.5" customHeight="1">
      <c r="AC1336" s="184"/>
    </row>
    <row r="1337" ht="19.5" customHeight="1">
      <c r="AC1337" s="184"/>
    </row>
    <row r="1338" ht="19.5" customHeight="1">
      <c r="AC1338" s="184"/>
    </row>
    <row r="1339" ht="19.5" customHeight="1">
      <c r="AC1339" s="184"/>
    </row>
    <row r="1340" ht="19.5" customHeight="1">
      <c r="AC1340" s="184"/>
    </row>
    <row r="1341" ht="19.5" customHeight="1">
      <c r="AC1341" s="184"/>
    </row>
    <row r="1342" ht="19.5" customHeight="1">
      <c r="AC1342" s="184"/>
    </row>
    <row r="1343" ht="19.5" customHeight="1">
      <c r="AC1343" s="184"/>
    </row>
    <row r="1344" ht="19.5" customHeight="1">
      <c r="AC1344" s="184"/>
    </row>
    <row r="1345" ht="19.5" customHeight="1">
      <c r="AC1345" s="184"/>
    </row>
    <row r="1346" ht="19.5" customHeight="1">
      <c r="AC1346" s="184"/>
    </row>
    <row r="1347" ht="19.5" customHeight="1">
      <c r="AC1347" s="184"/>
    </row>
    <row r="1348" ht="19.5" customHeight="1">
      <c r="AC1348" s="184"/>
    </row>
    <row r="1349" ht="19.5" customHeight="1">
      <c r="AC1349" s="184"/>
    </row>
    <row r="1350" ht="19.5" customHeight="1">
      <c r="AC1350" s="184"/>
    </row>
    <row r="1351" ht="19.5" customHeight="1">
      <c r="AC1351" s="184"/>
    </row>
    <row r="1352" ht="19.5" customHeight="1">
      <c r="AC1352" s="184"/>
    </row>
    <row r="1353" ht="19.5" customHeight="1">
      <c r="AC1353" s="184"/>
    </row>
    <row r="1354" ht="19.5" customHeight="1">
      <c r="AC1354" s="184"/>
    </row>
    <row r="1355" ht="19.5" customHeight="1">
      <c r="AC1355" s="184"/>
    </row>
    <row r="1356" ht="19.5" customHeight="1">
      <c r="AC1356" s="184"/>
    </row>
    <row r="1357" ht="19.5" customHeight="1">
      <c r="AC1357" s="184"/>
    </row>
    <row r="1358" ht="19.5" customHeight="1">
      <c r="AC1358" s="184"/>
    </row>
    <row r="1359" ht="19.5" customHeight="1">
      <c r="AC1359" s="184"/>
    </row>
    <row r="1360" ht="19.5" customHeight="1">
      <c r="AC1360" s="184"/>
    </row>
    <row r="1361" ht="19.5" customHeight="1">
      <c r="AC1361" s="184"/>
    </row>
    <row r="1362" ht="19.5" customHeight="1">
      <c r="AC1362" s="184"/>
    </row>
    <row r="1363" ht="19.5" customHeight="1">
      <c r="AC1363" s="184"/>
    </row>
    <row r="1364" ht="19.5" customHeight="1">
      <c r="AC1364" s="184"/>
    </row>
    <row r="1365" ht="19.5" customHeight="1">
      <c r="AC1365" s="184"/>
    </row>
    <row r="1366" ht="19.5" customHeight="1">
      <c r="AC1366" s="184"/>
    </row>
    <row r="1367" ht="19.5" customHeight="1">
      <c r="AC1367" s="184"/>
    </row>
    <row r="1368" ht="19.5" customHeight="1">
      <c r="AC1368" s="184"/>
    </row>
    <row r="1369" ht="19.5" customHeight="1">
      <c r="AC1369" s="184"/>
    </row>
    <row r="1370" ht="19.5" customHeight="1">
      <c r="AC1370" s="184"/>
    </row>
    <row r="1371" ht="19.5" customHeight="1">
      <c r="AC1371" s="184"/>
    </row>
    <row r="1372" ht="19.5" customHeight="1">
      <c r="AC1372" s="184"/>
    </row>
    <row r="1373" ht="19.5" customHeight="1">
      <c r="AC1373" s="184"/>
    </row>
    <row r="1374" ht="19.5" customHeight="1">
      <c r="AC1374" s="184"/>
    </row>
    <row r="1375" ht="19.5" customHeight="1">
      <c r="AC1375" s="184"/>
    </row>
    <row r="1376" ht="19.5" customHeight="1">
      <c r="AC1376" s="184"/>
    </row>
    <row r="1377" ht="19.5" customHeight="1">
      <c r="AC1377" s="184"/>
    </row>
    <row r="1378" ht="19.5" customHeight="1">
      <c r="AC1378" s="184"/>
    </row>
    <row r="1379" ht="19.5" customHeight="1">
      <c r="AC1379" s="184"/>
    </row>
    <row r="1380" ht="19.5" customHeight="1">
      <c r="AC1380" s="184"/>
    </row>
    <row r="1381" ht="19.5" customHeight="1">
      <c r="AC1381" s="184"/>
    </row>
    <row r="1382" ht="19.5" customHeight="1">
      <c r="AC1382" s="184"/>
    </row>
    <row r="1383" ht="19.5" customHeight="1">
      <c r="AC1383" s="184"/>
    </row>
    <row r="1384" ht="19.5" customHeight="1">
      <c r="AC1384" s="184"/>
    </row>
    <row r="1385" ht="19.5" customHeight="1">
      <c r="AC1385" s="184"/>
    </row>
    <row r="1386" ht="19.5" customHeight="1">
      <c r="AC1386" s="184"/>
    </row>
    <row r="1387" ht="19.5" customHeight="1">
      <c r="AC1387" s="184"/>
    </row>
    <row r="1388" ht="19.5" customHeight="1">
      <c r="AC1388" s="184"/>
    </row>
    <row r="1389" ht="19.5" customHeight="1">
      <c r="AC1389" s="184"/>
    </row>
    <row r="1390" ht="19.5" customHeight="1">
      <c r="AC1390" s="184"/>
    </row>
    <row r="1391" ht="19.5" customHeight="1">
      <c r="AC1391" s="184"/>
    </row>
    <row r="1392" ht="19.5" customHeight="1">
      <c r="AC1392" s="184"/>
    </row>
    <row r="1393" ht="19.5" customHeight="1">
      <c r="AC1393" s="184"/>
    </row>
    <row r="1394" ht="19.5" customHeight="1">
      <c r="AC1394" s="184"/>
    </row>
    <row r="1395" ht="19.5" customHeight="1">
      <c r="AC1395" s="184"/>
    </row>
    <row r="1396" ht="19.5" customHeight="1">
      <c r="AC1396" s="184"/>
    </row>
    <row r="1397" ht="19.5" customHeight="1">
      <c r="AC1397" s="184"/>
    </row>
    <row r="1398" ht="19.5" customHeight="1">
      <c r="AC1398" s="184"/>
    </row>
    <row r="1399" ht="19.5" customHeight="1">
      <c r="AC1399" s="184"/>
    </row>
    <row r="1400" ht="19.5" customHeight="1">
      <c r="AC1400" s="184"/>
    </row>
    <row r="1401" ht="19.5" customHeight="1">
      <c r="AC1401" s="184"/>
    </row>
    <row r="1402" ht="19.5" customHeight="1">
      <c r="AC1402" s="184"/>
    </row>
    <row r="1403" ht="19.5" customHeight="1">
      <c r="AC1403" s="184"/>
    </row>
    <row r="1404" ht="19.5" customHeight="1">
      <c r="AC1404" s="184"/>
    </row>
    <row r="1405" ht="19.5" customHeight="1">
      <c r="AC1405" s="184"/>
    </row>
    <row r="1406" ht="19.5" customHeight="1">
      <c r="AC1406" s="184"/>
    </row>
    <row r="1407" ht="19.5" customHeight="1">
      <c r="AC1407" s="184"/>
    </row>
    <row r="1408" ht="19.5" customHeight="1">
      <c r="AC1408" s="184"/>
    </row>
    <row r="1409" ht="19.5" customHeight="1">
      <c r="AC1409" s="184"/>
    </row>
    <row r="1410" ht="19.5" customHeight="1">
      <c r="AC1410" s="184"/>
    </row>
    <row r="1411" ht="19.5" customHeight="1">
      <c r="AC1411" s="184"/>
    </row>
    <row r="1412" ht="19.5" customHeight="1">
      <c r="AC1412" s="184"/>
    </row>
    <row r="1413" ht="19.5" customHeight="1">
      <c r="AC1413" s="184"/>
    </row>
    <row r="1414" ht="19.5" customHeight="1">
      <c r="AC1414" s="184"/>
    </row>
    <row r="1415" ht="19.5" customHeight="1">
      <c r="AC1415" s="184"/>
    </row>
    <row r="1416" ht="19.5" customHeight="1">
      <c r="AC1416" s="184"/>
    </row>
    <row r="1417" ht="19.5" customHeight="1">
      <c r="AC1417" s="184"/>
    </row>
    <row r="1418" ht="19.5" customHeight="1">
      <c r="AC1418" s="184"/>
    </row>
    <row r="1419" ht="19.5" customHeight="1">
      <c r="AC1419" s="184"/>
    </row>
    <row r="1420" ht="19.5" customHeight="1">
      <c r="AC1420" s="184"/>
    </row>
    <row r="1421" ht="19.5" customHeight="1">
      <c r="AC1421" s="184"/>
    </row>
    <row r="1422" ht="19.5" customHeight="1">
      <c r="AC1422" s="184"/>
    </row>
    <row r="1423" ht="19.5" customHeight="1">
      <c r="AC1423" s="184"/>
    </row>
    <row r="1424" ht="19.5" customHeight="1">
      <c r="AC1424" s="184"/>
    </row>
    <row r="1425" ht="19.5" customHeight="1">
      <c r="AC1425" s="184"/>
    </row>
    <row r="1426" ht="19.5" customHeight="1">
      <c r="AC1426" s="184"/>
    </row>
    <row r="1427" ht="19.5" customHeight="1">
      <c r="AC1427" s="184"/>
    </row>
    <row r="1428" ht="19.5" customHeight="1">
      <c r="AC1428" s="184"/>
    </row>
    <row r="1429" ht="19.5" customHeight="1">
      <c r="AC1429" s="184"/>
    </row>
    <row r="1430" ht="19.5" customHeight="1">
      <c r="AC1430" s="184"/>
    </row>
    <row r="1431" ht="19.5" customHeight="1">
      <c r="AC1431" s="184"/>
    </row>
    <row r="1432" ht="19.5" customHeight="1">
      <c r="AC1432" s="184"/>
    </row>
    <row r="1433" ht="19.5" customHeight="1">
      <c r="AC1433" s="184"/>
    </row>
    <row r="1434" ht="19.5" customHeight="1">
      <c r="AC1434" s="184"/>
    </row>
    <row r="1435" ht="19.5" customHeight="1">
      <c r="AC1435" s="184"/>
    </row>
    <row r="1436" ht="19.5" customHeight="1">
      <c r="AC1436" s="184"/>
    </row>
    <row r="1437" ht="19.5" customHeight="1">
      <c r="AC1437" s="184"/>
    </row>
    <row r="1438" ht="19.5" customHeight="1">
      <c r="AC1438" s="184"/>
    </row>
    <row r="1439" ht="19.5" customHeight="1">
      <c r="AC1439" s="184"/>
    </row>
    <row r="1440" ht="19.5" customHeight="1">
      <c r="AC1440" s="184"/>
    </row>
    <row r="1441" ht="19.5" customHeight="1">
      <c r="AC1441" s="184"/>
    </row>
    <row r="1442" ht="19.5" customHeight="1">
      <c r="AC1442" s="184"/>
    </row>
    <row r="1443" ht="19.5" customHeight="1">
      <c r="AC1443" s="184"/>
    </row>
    <row r="1444" ht="19.5" customHeight="1">
      <c r="AC1444" s="184"/>
    </row>
    <row r="1445" ht="19.5" customHeight="1">
      <c r="AC1445" s="184"/>
    </row>
    <row r="1446" ht="19.5" customHeight="1">
      <c r="AC1446" s="184"/>
    </row>
    <row r="1447" ht="19.5" customHeight="1">
      <c r="AC1447" s="184"/>
    </row>
    <row r="1448" ht="19.5" customHeight="1">
      <c r="AC1448" s="184"/>
    </row>
    <row r="1449" ht="19.5" customHeight="1">
      <c r="AC1449" s="184"/>
    </row>
    <row r="1450" ht="19.5" customHeight="1">
      <c r="AC1450" s="184"/>
    </row>
    <row r="1451" ht="19.5" customHeight="1">
      <c r="AC1451" s="184"/>
    </row>
    <row r="1452" ht="19.5" customHeight="1">
      <c r="AC1452" s="184"/>
    </row>
    <row r="1453" ht="19.5" customHeight="1">
      <c r="AC1453" s="184"/>
    </row>
    <row r="1454" ht="19.5" customHeight="1">
      <c r="AC1454" s="184"/>
    </row>
    <row r="1455" ht="19.5" customHeight="1">
      <c r="AC1455" s="184"/>
    </row>
    <row r="1456" ht="19.5" customHeight="1">
      <c r="AC1456" s="184"/>
    </row>
    <row r="1457" ht="19.5" customHeight="1">
      <c r="AC1457" s="184"/>
    </row>
    <row r="1458" ht="19.5" customHeight="1">
      <c r="AC1458" s="184"/>
    </row>
    <row r="1459" ht="19.5" customHeight="1">
      <c r="AC1459" s="184"/>
    </row>
    <row r="1460" ht="19.5" customHeight="1">
      <c r="AC1460" s="184"/>
    </row>
    <row r="1461" ht="19.5" customHeight="1">
      <c r="AC1461" s="184"/>
    </row>
    <row r="1462" ht="19.5" customHeight="1">
      <c r="AC1462" s="184"/>
    </row>
    <row r="1463" ht="19.5" customHeight="1">
      <c r="AC1463" s="184"/>
    </row>
    <row r="1464" ht="19.5" customHeight="1">
      <c r="AC1464" s="184"/>
    </row>
    <row r="1465" ht="19.5" customHeight="1">
      <c r="AC1465" s="184"/>
    </row>
    <row r="1466" ht="19.5" customHeight="1">
      <c r="AC1466" s="184"/>
    </row>
    <row r="1467" ht="19.5" customHeight="1">
      <c r="AC1467" s="184"/>
    </row>
    <row r="1468" ht="19.5" customHeight="1">
      <c r="AC1468" s="184"/>
    </row>
    <row r="1469" ht="19.5" customHeight="1">
      <c r="AC1469" s="184"/>
    </row>
    <row r="1470" ht="19.5" customHeight="1">
      <c r="AC1470" s="184"/>
    </row>
    <row r="1471" ht="19.5" customHeight="1">
      <c r="AC1471" s="184"/>
    </row>
    <row r="1472" ht="19.5" customHeight="1">
      <c r="AC1472" s="184"/>
    </row>
    <row r="1473" ht="19.5" customHeight="1">
      <c r="AC1473" s="184"/>
    </row>
    <row r="1474" ht="19.5" customHeight="1">
      <c r="AC1474" s="184"/>
    </row>
    <row r="1475" ht="19.5" customHeight="1">
      <c r="AC1475" s="184"/>
    </row>
    <row r="1476" ht="19.5" customHeight="1">
      <c r="AC1476" s="184"/>
    </row>
    <row r="1477" ht="19.5" customHeight="1">
      <c r="AC1477" s="184"/>
    </row>
    <row r="1478" ht="19.5" customHeight="1">
      <c r="AC1478" s="184"/>
    </row>
    <row r="1479" ht="19.5" customHeight="1">
      <c r="AC1479" s="184"/>
    </row>
    <row r="1480" ht="19.5" customHeight="1">
      <c r="AC1480" s="184"/>
    </row>
    <row r="1481" ht="19.5" customHeight="1">
      <c r="AC1481" s="184"/>
    </row>
    <row r="1482" ht="19.5" customHeight="1">
      <c r="AC1482" s="184"/>
    </row>
    <row r="1483" ht="19.5" customHeight="1">
      <c r="AC1483" s="184"/>
    </row>
    <row r="1484" ht="19.5" customHeight="1">
      <c r="AC1484" s="184"/>
    </row>
    <row r="1485" ht="19.5" customHeight="1">
      <c r="AC1485" s="184"/>
    </row>
    <row r="1486" ht="19.5" customHeight="1">
      <c r="AC1486" s="184"/>
    </row>
    <row r="1487" ht="19.5" customHeight="1">
      <c r="AC1487" s="184"/>
    </row>
    <row r="1488" ht="19.5" customHeight="1">
      <c r="AC1488" s="184"/>
    </row>
    <row r="1489" ht="19.5" customHeight="1">
      <c r="AC1489" s="184"/>
    </row>
    <row r="1490" ht="19.5" customHeight="1">
      <c r="AC1490" s="184"/>
    </row>
    <row r="1491" ht="19.5" customHeight="1">
      <c r="AC1491" s="184"/>
    </row>
    <row r="1492" ht="19.5" customHeight="1">
      <c r="AC1492" s="184"/>
    </row>
    <row r="1493" ht="19.5" customHeight="1">
      <c r="AC1493" s="184"/>
    </row>
    <row r="1494" ht="19.5" customHeight="1">
      <c r="AC1494" s="184"/>
    </row>
    <row r="1495" ht="19.5" customHeight="1">
      <c r="AC1495" s="184"/>
    </row>
    <row r="1496" ht="19.5" customHeight="1">
      <c r="AC1496" s="184"/>
    </row>
    <row r="1497" ht="19.5" customHeight="1">
      <c r="AC1497" s="184"/>
    </row>
    <row r="1498" ht="19.5" customHeight="1">
      <c r="AC1498" s="184"/>
    </row>
    <row r="1499" ht="19.5" customHeight="1">
      <c r="AC1499" s="184"/>
    </row>
    <row r="1500" ht="19.5" customHeight="1">
      <c r="AC1500" s="184"/>
    </row>
    <row r="1501" ht="19.5" customHeight="1">
      <c r="AC1501" s="184"/>
    </row>
    <row r="1502" ht="19.5" customHeight="1">
      <c r="AC1502" s="184"/>
    </row>
    <row r="1503" ht="19.5" customHeight="1">
      <c r="AC1503" s="184"/>
    </row>
    <row r="1504" ht="19.5" customHeight="1">
      <c r="AC1504" s="184"/>
    </row>
    <row r="1505" ht="19.5" customHeight="1">
      <c r="AC1505" s="184"/>
    </row>
    <row r="1506" ht="19.5" customHeight="1">
      <c r="AC1506" s="184"/>
    </row>
    <row r="1507" ht="19.5" customHeight="1">
      <c r="AC1507" s="184"/>
    </row>
    <row r="1508" ht="19.5" customHeight="1">
      <c r="AC1508" s="184"/>
    </row>
    <row r="1509" ht="19.5" customHeight="1">
      <c r="AC1509" s="184"/>
    </row>
    <row r="1510" ht="19.5" customHeight="1">
      <c r="AC1510" s="184"/>
    </row>
    <row r="1511" ht="19.5" customHeight="1">
      <c r="AC1511" s="184"/>
    </row>
    <row r="1512" ht="19.5" customHeight="1">
      <c r="AC1512" s="184"/>
    </row>
    <row r="1513" ht="19.5" customHeight="1">
      <c r="AC1513" s="184"/>
    </row>
    <row r="1514" ht="19.5" customHeight="1">
      <c r="AC1514" s="184"/>
    </row>
    <row r="1515" ht="19.5" customHeight="1">
      <c r="AC1515" s="184"/>
    </row>
    <row r="1516" ht="19.5" customHeight="1">
      <c r="AC1516" s="184"/>
    </row>
    <row r="1517" ht="19.5" customHeight="1">
      <c r="AC1517" s="184"/>
    </row>
    <row r="1518" ht="19.5" customHeight="1">
      <c r="AC1518" s="184"/>
    </row>
    <row r="1519" ht="19.5" customHeight="1">
      <c r="AC1519" s="184"/>
    </row>
    <row r="1520" ht="19.5" customHeight="1">
      <c r="AC1520" s="184"/>
    </row>
    <row r="1521" ht="19.5" customHeight="1">
      <c r="AC1521" s="184"/>
    </row>
    <row r="1522" ht="19.5" customHeight="1">
      <c r="AC1522" s="184"/>
    </row>
    <row r="1523" ht="19.5" customHeight="1">
      <c r="AC1523" s="184"/>
    </row>
    <row r="1524" ht="19.5" customHeight="1">
      <c r="AC1524" s="184"/>
    </row>
    <row r="1525" ht="19.5" customHeight="1">
      <c r="AC1525" s="184"/>
    </row>
    <row r="1526" ht="19.5" customHeight="1">
      <c r="AC1526" s="184"/>
    </row>
    <row r="1527" ht="19.5" customHeight="1">
      <c r="AC1527" s="184"/>
    </row>
    <row r="1528" ht="19.5" customHeight="1">
      <c r="AC1528" s="184"/>
    </row>
    <row r="1529" ht="19.5" customHeight="1">
      <c r="AC1529" s="184"/>
    </row>
    <row r="1530" ht="19.5" customHeight="1">
      <c r="AC1530" s="184"/>
    </row>
    <row r="1531" ht="19.5" customHeight="1">
      <c r="AC1531" s="184"/>
    </row>
    <row r="1532" ht="19.5" customHeight="1">
      <c r="AC1532" s="184"/>
    </row>
    <row r="1533" ht="19.5" customHeight="1">
      <c r="AC1533" s="184"/>
    </row>
    <row r="1534" ht="19.5" customHeight="1">
      <c r="AC1534" s="184"/>
    </row>
    <row r="1535" ht="19.5" customHeight="1">
      <c r="AC1535" s="184"/>
    </row>
    <row r="1536" ht="19.5" customHeight="1">
      <c r="AC1536" s="184"/>
    </row>
    <row r="1537" ht="19.5" customHeight="1">
      <c r="AC1537" s="184"/>
    </row>
    <row r="1538" ht="19.5" customHeight="1">
      <c r="AC1538" s="184"/>
    </row>
    <row r="1539" ht="19.5" customHeight="1">
      <c r="AC1539" s="184"/>
    </row>
    <row r="1540" ht="19.5" customHeight="1">
      <c r="AC1540" s="184"/>
    </row>
    <row r="1541" ht="19.5" customHeight="1">
      <c r="AC1541" s="184"/>
    </row>
    <row r="1542" ht="19.5" customHeight="1">
      <c r="AC1542" s="184"/>
    </row>
    <row r="1543" ht="19.5" customHeight="1">
      <c r="AC1543" s="184"/>
    </row>
    <row r="1544" ht="19.5" customHeight="1">
      <c r="AC1544" s="184"/>
    </row>
    <row r="1545" ht="19.5" customHeight="1">
      <c r="AC1545" s="184"/>
    </row>
    <row r="1546" ht="19.5" customHeight="1">
      <c r="AC1546" s="184"/>
    </row>
    <row r="1547" ht="19.5" customHeight="1">
      <c r="AC1547" s="184"/>
    </row>
    <row r="1548" ht="19.5" customHeight="1">
      <c r="AC1548" s="184"/>
    </row>
    <row r="1549" ht="19.5" customHeight="1">
      <c r="AC1549" s="184"/>
    </row>
    <row r="1550" ht="19.5" customHeight="1">
      <c r="AC1550" s="184"/>
    </row>
    <row r="1551" ht="19.5" customHeight="1">
      <c r="AC1551" s="184"/>
    </row>
    <row r="1552" ht="19.5" customHeight="1">
      <c r="AC1552" s="184"/>
    </row>
    <row r="1553" ht="19.5" customHeight="1">
      <c r="AC1553" s="184"/>
    </row>
    <row r="1554" ht="19.5" customHeight="1">
      <c r="AC1554" s="184"/>
    </row>
    <row r="1555" ht="19.5" customHeight="1">
      <c r="AC1555" s="184"/>
    </row>
    <row r="1556" ht="19.5" customHeight="1">
      <c r="AC1556" s="184"/>
    </row>
    <row r="1557" ht="19.5" customHeight="1">
      <c r="AC1557" s="184"/>
    </row>
    <row r="1558" ht="19.5" customHeight="1">
      <c r="AC1558" s="184"/>
    </row>
    <row r="1559" ht="19.5" customHeight="1">
      <c r="AC1559" s="184"/>
    </row>
    <row r="1560" ht="19.5" customHeight="1">
      <c r="AC1560" s="184"/>
    </row>
    <row r="1561" ht="19.5" customHeight="1">
      <c r="AC1561" s="184"/>
    </row>
    <row r="1562" ht="19.5" customHeight="1">
      <c r="AC1562" s="184"/>
    </row>
    <row r="1563" ht="19.5" customHeight="1">
      <c r="AC1563" s="184"/>
    </row>
    <row r="1564" ht="19.5" customHeight="1">
      <c r="AC1564" s="184"/>
    </row>
    <row r="1565" ht="19.5" customHeight="1">
      <c r="AC1565" s="184"/>
    </row>
    <row r="1566" ht="19.5" customHeight="1">
      <c r="AC1566" s="184"/>
    </row>
    <row r="1567" ht="19.5" customHeight="1">
      <c r="AC1567" s="184"/>
    </row>
    <row r="1568" ht="19.5" customHeight="1">
      <c r="AC1568" s="184"/>
    </row>
    <row r="1569" ht="19.5" customHeight="1">
      <c r="AC1569" s="184"/>
    </row>
    <row r="1570" ht="19.5" customHeight="1">
      <c r="AC1570" s="184"/>
    </row>
    <row r="1571" ht="19.5" customHeight="1">
      <c r="AC1571" s="184"/>
    </row>
    <row r="1572" ht="19.5" customHeight="1">
      <c r="AC1572" s="184"/>
    </row>
    <row r="1573" ht="19.5" customHeight="1">
      <c r="AC1573" s="184"/>
    </row>
    <row r="1574" ht="19.5" customHeight="1">
      <c r="AC1574" s="184"/>
    </row>
    <row r="1575" ht="19.5" customHeight="1">
      <c r="AC1575" s="184"/>
    </row>
    <row r="1576" ht="19.5" customHeight="1">
      <c r="AC1576" s="184"/>
    </row>
    <row r="1577" ht="19.5" customHeight="1">
      <c r="AC1577" s="184"/>
    </row>
    <row r="1578" ht="19.5" customHeight="1">
      <c r="AC1578" s="184"/>
    </row>
    <row r="1579" ht="19.5" customHeight="1">
      <c r="AC1579" s="184"/>
    </row>
    <row r="1580" ht="19.5" customHeight="1">
      <c r="AC1580" s="184"/>
    </row>
    <row r="1581" ht="19.5" customHeight="1">
      <c r="AC1581" s="184"/>
    </row>
    <row r="1582" ht="19.5" customHeight="1">
      <c r="AC1582" s="184"/>
    </row>
    <row r="1583" ht="19.5" customHeight="1">
      <c r="AC1583" s="184"/>
    </row>
    <row r="1584" ht="19.5" customHeight="1">
      <c r="AC1584" s="184"/>
    </row>
    <row r="1585" ht="19.5" customHeight="1">
      <c r="AC1585" s="184"/>
    </row>
    <row r="1586" ht="19.5" customHeight="1">
      <c r="AC1586" s="184"/>
    </row>
    <row r="1587" ht="19.5" customHeight="1">
      <c r="AC1587" s="184"/>
    </row>
    <row r="1588" ht="19.5" customHeight="1">
      <c r="AC1588" s="184"/>
    </row>
    <row r="1589" ht="19.5" customHeight="1">
      <c r="AC1589" s="184"/>
    </row>
    <row r="1590" ht="19.5" customHeight="1">
      <c r="AC1590" s="184"/>
    </row>
    <row r="1591" ht="19.5" customHeight="1">
      <c r="AC1591" s="184"/>
    </row>
    <row r="1592" ht="19.5" customHeight="1">
      <c r="AC1592" s="184"/>
    </row>
    <row r="1593" ht="19.5" customHeight="1">
      <c r="AC1593" s="184"/>
    </row>
    <row r="1594" ht="19.5" customHeight="1">
      <c r="AC1594" s="184"/>
    </row>
    <row r="1595" ht="19.5" customHeight="1">
      <c r="AC1595" s="184"/>
    </row>
    <row r="1596" ht="19.5" customHeight="1">
      <c r="AC1596" s="184"/>
    </row>
    <row r="1597" ht="19.5" customHeight="1">
      <c r="AC1597" s="184"/>
    </row>
    <row r="1598" ht="19.5" customHeight="1">
      <c r="AC1598" s="184"/>
    </row>
    <row r="1599" ht="19.5" customHeight="1">
      <c r="AC1599" s="184"/>
    </row>
    <row r="1600" ht="19.5" customHeight="1">
      <c r="AC1600" s="184"/>
    </row>
    <row r="1601" ht="19.5" customHeight="1">
      <c r="AC1601" s="184"/>
    </row>
    <row r="1602" ht="19.5" customHeight="1">
      <c r="AC1602" s="184"/>
    </row>
    <row r="1603" ht="19.5" customHeight="1">
      <c r="AC1603" s="184"/>
    </row>
    <row r="1604" ht="19.5" customHeight="1">
      <c r="AC1604" s="184"/>
    </row>
    <row r="1605" ht="19.5" customHeight="1">
      <c r="AC1605" s="184"/>
    </row>
    <row r="1606" ht="19.5" customHeight="1">
      <c r="AC1606" s="184"/>
    </row>
    <row r="1607" ht="19.5" customHeight="1">
      <c r="AC1607" s="184"/>
    </row>
    <row r="1608" ht="19.5" customHeight="1">
      <c r="AC1608" s="184"/>
    </row>
    <row r="1609" ht="19.5" customHeight="1">
      <c r="AC1609" s="184"/>
    </row>
    <row r="1610" ht="19.5" customHeight="1">
      <c r="AC1610" s="184"/>
    </row>
    <row r="1611" ht="19.5" customHeight="1">
      <c r="AC1611" s="184"/>
    </row>
    <row r="1612" ht="19.5" customHeight="1">
      <c r="AC1612" s="184"/>
    </row>
    <row r="1613" ht="19.5" customHeight="1">
      <c r="AC1613" s="184"/>
    </row>
    <row r="1614" ht="19.5" customHeight="1">
      <c r="AC1614" s="184"/>
    </row>
    <row r="1615" ht="19.5" customHeight="1">
      <c r="AC1615" s="184"/>
    </row>
    <row r="1616" ht="19.5" customHeight="1">
      <c r="AC1616" s="184"/>
    </row>
    <row r="1617" ht="19.5" customHeight="1">
      <c r="AC1617" s="184"/>
    </row>
    <row r="1618" ht="19.5" customHeight="1">
      <c r="AC1618" s="184"/>
    </row>
    <row r="1619" ht="19.5" customHeight="1">
      <c r="AC1619" s="184"/>
    </row>
    <row r="1620" ht="19.5" customHeight="1">
      <c r="AC1620" s="184"/>
    </row>
    <row r="1621" ht="19.5" customHeight="1">
      <c r="AC1621" s="184"/>
    </row>
    <row r="1622" ht="19.5" customHeight="1">
      <c r="AC1622" s="184"/>
    </row>
    <row r="1623" ht="19.5" customHeight="1">
      <c r="AC1623" s="184"/>
    </row>
    <row r="1624" ht="19.5" customHeight="1">
      <c r="AC1624" s="184"/>
    </row>
    <row r="1625" ht="19.5" customHeight="1">
      <c r="AC1625" s="184"/>
    </row>
    <row r="1626" ht="19.5" customHeight="1">
      <c r="AC1626" s="184"/>
    </row>
    <row r="1627" ht="19.5" customHeight="1">
      <c r="AC1627" s="184"/>
    </row>
    <row r="1628" ht="19.5" customHeight="1">
      <c r="AC1628" s="184"/>
    </row>
    <row r="1629" ht="19.5" customHeight="1">
      <c r="AC1629" s="184"/>
    </row>
    <row r="1630" ht="19.5" customHeight="1">
      <c r="AC1630" s="184"/>
    </row>
    <row r="1631" ht="19.5" customHeight="1">
      <c r="AC1631" s="184"/>
    </row>
    <row r="1632" ht="19.5" customHeight="1">
      <c r="AC1632" s="184"/>
    </row>
    <row r="1633" ht="19.5" customHeight="1">
      <c r="AC1633" s="184"/>
    </row>
    <row r="1634" ht="19.5" customHeight="1">
      <c r="AC1634" s="184"/>
    </row>
    <row r="1635" ht="19.5" customHeight="1">
      <c r="AC1635" s="184"/>
    </row>
    <row r="1636" ht="19.5" customHeight="1">
      <c r="AC1636" s="184"/>
    </row>
    <row r="1637" ht="19.5" customHeight="1">
      <c r="AC1637" s="184"/>
    </row>
    <row r="1638" ht="19.5" customHeight="1">
      <c r="AC1638" s="184"/>
    </row>
    <row r="1639" ht="19.5" customHeight="1">
      <c r="AC1639" s="184"/>
    </row>
    <row r="1640" ht="19.5" customHeight="1">
      <c r="AC1640" s="184"/>
    </row>
    <row r="1641" ht="19.5" customHeight="1">
      <c r="AC1641" s="184"/>
    </row>
    <row r="1642" ht="19.5" customHeight="1">
      <c r="AC1642" s="184"/>
    </row>
    <row r="1643" ht="19.5" customHeight="1">
      <c r="AC1643" s="184"/>
    </row>
    <row r="1644" ht="19.5" customHeight="1">
      <c r="AC1644" s="184"/>
    </row>
    <row r="1645" ht="19.5" customHeight="1">
      <c r="AC1645" s="184"/>
    </row>
    <row r="1646" ht="19.5" customHeight="1">
      <c r="AC1646" s="184"/>
    </row>
    <row r="1647" ht="19.5" customHeight="1">
      <c r="AC1647" s="184"/>
    </row>
    <row r="1648" ht="19.5" customHeight="1">
      <c r="AC1648" s="184"/>
    </row>
    <row r="1649" ht="19.5" customHeight="1">
      <c r="AC1649" s="184"/>
    </row>
    <row r="1650" ht="19.5" customHeight="1">
      <c r="AC1650" s="184"/>
    </row>
    <row r="1651" ht="19.5" customHeight="1">
      <c r="AC1651" s="184"/>
    </row>
    <row r="1652" ht="19.5" customHeight="1">
      <c r="AC1652" s="184"/>
    </row>
    <row r="1653" ht="19.5" customHeight="1">
      <c r="AC1653" s="184"/>
    </row>
    <row r="1654" ht="19.5" customHeight="1">
      <c r="AC1654" s="184"/>
    </row>
    <row r="1655" ht="19.5" customHeight="1">
      <c r="AC1655" s="184"/>
    </row>
    <row r="1656" ht="19.5" customHeight="1">
      <c r="AC1656" s="184"/>
    </row>
    <row r="1657" ht="19.5" customHeight="1">
      <c r="AC1657" s="184"/>
    </row>
    <row r="1658" ht="19.5" customHeight="1">
      <c r="AC1658" s="184"/>
    </row>
    <row r="1659" ht="19.5" customHeight="1">
      <c r="AC1659" s="184"/>
    </row>
    <row r="1660" ht="19.5" customHeight="1">
      <c r="AC1660" s="184"/>
    </row>
    <row r="1661" ht="19.5" customHeight="1">
      <c r="AC1661" s="184"/>
    </row>
    <row r="1662" ht="19.5" customHeight="1">
      <c r="AC1662" s="184"/>
    </row>
    <row r="1663" ht="19.5" customHeight="1">
      <c r="AC1663" s="184"/>
    </row>
    <row r="1664" ht="19.5" customHeight="1">
      <c r="AC1664" s="184"/>
    </row>
    <row r="1665" ht="19.5" customHeight="1">
      <c r="AC1665" s="184"/>
    </row>
    <row r="1666" ht="19.5" customHeight="1">
      <c r="AC1666" s="184"/>
    </row>
    <row r="1667" ht="19.5" customHeight="1">
      <c r="AC1667" s="184"/>
    </row>
    <row r="1668" ht="19.5" customHeight="1">
      <c r="AC1668" s="184"/>
    </row>
    <row r="1669" ht="19.5" customHeight="1">
      <c r="AC1669" s="184"/>
    </row>
    <row r="1670" ht="19.5" customHeight="1">
      <c r="AC1670" s="184"/>
    </row>
    <row r="1671" ht="19.5" customHeight="1">
      <c r="AC1671" s="184"/>
    </row>
    <row r="1672" ht="19.5" customHeight="1">
      <c r="AC1672" s="184"/>
    </row>
    <row r="1673" ht="19.5" customHeight="1">
      <c r="AC1673" s="184"/>
    </row>
    <row r="1674" ht="19.5" customHeight="1">
      <c r="AC1674" s="184"/>
    </row>
    <row r="1675" ht="19.5" customHeight="1">
      <c r="AC1675" s="184"/>
    </row>
    <row r="1676" ht="19.5" customHeight="1">
      <c r="AC1676" s="184"/>
    </row>
    <row r="1677" ht="19.5" customHeight="1">
      <c r="AC1677" s="184"/>
    </row>
    <row r="1678" ht="19.5" customHeight="1">
      <c r="AC1678" s="184"/>
    </row>
    <row r="1679" ht="19.5" customHeight="1">
      <c r="AC1679" s="184"/>
    </row>
    <row r="1680" ht="19.5" customHeight="1">
      <c r="AC1680" s="184"/>
    </row>
    <row r="1681" ht="19.5" customHeight="1">
      <c r="AC1681" s="184"/>
    </row>
    <row r="1682" ht="19.5" customHeight="1">
      <c r="AC1682" s="184"/>
    </row>
    <row r="1683" ht="19.5" customHeight="1">
      <c r="AC1683" s="184"/>
    </row>
    <row r="1684" ht="19.5" customHeight="1">
      <c r="AC1684" s="184"/>
    </row>
    <row r="1685" ht="19.5" customHeight="1">
      <c r="AC1685" s="184"/>
    </row>
    <row r="1686" ht="19.5" customHeight="1">
      <c r="AC1686" s="184"/>
    </row>
    <row r="1687" ht="19.5" customHeight="1">
      <c r="AC1687" s="184"/>
    </row>
    <row r="1688" ht="19.5" customHeight="1">
      <c r="AC1688" s="184"/>
    </row>
    <row r="1689" ht="19.5" customHeight="1">
      <c r="AC1689" s="184"/>
    </row>
    <row r="1690" ht="19.5" customHeight="1">
      <c r="AC1690" s="184"/>
    </row>
    <row r="1691" ht="19.5" customHeight="1">
      <c r="AC1691" s="184"/>
    </row>
    <row r="1692" ht="19.5" customHeight="1">
      <c r="AC1692" s="184"/>
    </row>
    <row r="1693" ht="19.5" customHeight="1">
      <c r="AC1693" s="184"/>
    </row>
    <row r="1694" ht="19.5" customHeight="1">
      <c r="AC1694" s="184"/>
    </row>
    <row r="1695" ht="19.5" customHeight="1">
      <c r="AC1695" s="184"/>
    </row>
    <row r="1696" ht="19.5" customHeight="1">
      <c r="AC1696" s="184"/>
    </row>
    <row r="1697" ht="19.5" customHeight="1">
      <c r="AC1697" s="184"/>
    </row>
    <row r="1698" ht="19.5" customHeight="1">
      <c r="AC1698" s="184"/>
    </row>
    <row r="1699" ht="19.5" customHeight="1">
      <c r="AC1699" s="184"/>
    </row>
    <row r="1700" ht="19.5" customHeight="1">
      <c r="AC1700" s="184"/>
    </row>
    <row r="1701" ht="19.5" customHeight="1">
      <c r="AC1701" s="184"/>
    </row>
    <row r="1702" ht="19.5" customHeight="1">
      <c r="AC1702" s="184"/>
    </row>
    <row r="1703" ht="19.5" customHeight="1">
      <c r="AC1703" s="184"/>
    </row>
    <row r="1704" ht="19.5" customHeight="1">
      <c r="AC1704" s="184"/>
    </row>
    <row r="1705" ht="19.5" customHeight="1">
      <c r="AC1705" s="184"/>
    </row>
    <row r="1706" ht="19.5" customHeight="1">
      <c r="AC1706" s="184"/>
    </row>
    <row r="1707" ht="19.5" customHeight="1">
      <c r="AC1707" s="184"/>
    </row>
    <row r="1708" ht="19.5" customHeight="1">
      <c r="AC1708" s="184"/>
    </row>
    <row r="1709" ht="19.5" customHeight="1">
      <c r="AC1709" s="184"/>
    </row>
    <row r="1710" ht="19.5" customHeight="1">
      <c r="AC1710" s="184"/>
    </row>
    <row r="1711" ht="19.5" customHeight="1">
      <c r="AC1711" s="184"/>
    </row>
    <row r="1712" ht="19.5" customHeight="1">
      <c r="AC1712" s="184"/>
    </row>
    <row r="1713" ht="19.5" customHeight="1">
      <c r="AC1713" s="184"/>
    </row>
    <row r="1714" ht="19.5" customHeight="1">
      <c r="AC1714" s="184"/>
    </row>
    <row r="1715" ht="19.5" customHeight="1">
      <c r="AC1715" s="184"/>
    </row>
    <row r="1716" ht="19.5" customHeight="1">
      <c r="AC1716" s="184"/>
    </row>
    <row r="1717" ht="19.5" customHeight="1">
      <c r="AC1717" s="184"/>
    </row>
    <row r="1718" ht="19.5" customHeight="1">
      <c r="AC1718" s="184"/>
    </row>
    <row r="1719" ht="19.5" customHeight="1">
      <c r="AC1719" s="184"/>
    </row>
    <row r="1720" ht="19.5" customHeight="1">
      <c r="AC1720" s="184"/>
    </row>
    <row r="1721" ht="19.5" customHeight="1">
      <c r="AC1721" s="184"/>
    </row>
    <row r="1722" ht="19.5" customHeight="1">
      <c r="AC1722" s="184"/>
    </row>
    <row r="1723" ht="19.5" customHeight="1">
      <c r="AC1723" s="184"/>
    </row>
    <row r="1724" ht="19.5" customHeight="1">
      <c r="AC1724" s="184"/>
    </row>
    <row r="1725" ht="19.5" customHeight="1">
      <c r="AC1725" s="184"/>
    </row>
    <row r="1726" ht="19.5" customHeight="1">
      <c r="AC1726" s="184"/>
    </row>
    <row r="1727" ht="19.5" customHeight="1">
      <c r="AC1727" s="184"/>
    </row>
    <row r="1728" ht="19.5" customHeight="1">
      <c r="AC1728" s="184"/>
    </row>
    <row r="1729" ht="19.5" customHeight="1">
      <c r="AC1729" s="184"/>
    </row>
    <row r="1730" ht="19.5" customHeight="1">
      <c r="AC1730" s="184"/>
    </row>
    <row r="1731" ht="19.5" customHeight="1">
      <c r="AC1731" s="184"/>
    </row>
    <row r="1732" ht="19.5" customHeight="1">
      <c r="AC1732" s="184"/>
    </row>
    <row r="1733" ht="19.5" customHeight="1">
      <c r="AC1733" s="184"/>
    </row>
    <row r="1734" ht="19.5" customHeight="1">
      <c r="AC1734" s="184"/>
    </row>
    <row r="1735" ht="19.5" customHeight="1">
      <c r="AC1735" s="184"/>
    </row>
    <row r="1736" ht="19.5" customHeight="1">
      <c r="AC1736" s="184"/>
    </row>
    <row r="1737" ht="19.5" customHeight="1">
      <c r="AC1737" s="184"/>
    </row>
    <row r="1738" ht="19.5" customHeight="1">
      <c r="AC1738" s="184"/>
    </row>
    <row r="1739" ht="19.5" customHeight="1">
      <c r="AC1739" s="184"/>
    </row>
    <row r="1740" ht="19.5" customHeight="1">
      <c r="AC1740" s="184"/>
    </row>
    <row r="1741" ht="19.5" customHeight="1">
      <c r="AC1741" s="184"/>
    </row>
    <row r="1742" ht="19.5" customHeight="1">
      <c r="AC1742" s="184"/>
    </row>
    <row r="1743" ht="19.5" customHeight="1">
      <c r="AC1743" s="184"/>
    </row>
    <row r="1744" ht="19.5" customHeight="1">
      <c r="AC1744" s="184"/>
    </row>
    <row r="1745" ht="19.5" customHeight="1">
      <c r="AC1745" s="184"/>
    </row>
    <row r="1746" ht="19.5" customHeight="1">
      <c r="AC1746" s="184"/>
    </row>
    <row r="1747" ht="19.5" customHeight="1">
      <c r="AC1747" s="184"/>
    </row>
    <row r="1748" ht="19.5" customHeight="1">
      <c r="AC1748" s="184"/>
    </row>
    <row r="1749" ht="19.5" customHeight="1">
      <c r="AC1749" s="184"/>
    </row>
    <row r="1750" ht="19.5" customHeight="1">
      <c r="AC1750" s="184"/>
    </row>
    <row r="1751" ht="19.5" customHeight="1">
      <c r="AC1751" s="184"/>
    </row>
    <row r="1752" ht="19.5" customHeight="1">
      <c r="AC1752" s="184"/>
    </row>
    <row r="1753" ht="19.5" customHeight="1">
      <c r="AC1753" s="184"/>
    </row>
    <row r="1754" ht="19.5" customHeight="1">
      <c r="AC1754" s="184"/>
    </row>
    <row r="1755" ht="19.5" customHeight="1">
      <c r="AC1755" s="184"/>
    </row>
    <row r="1756" ht="19.5" customHeight="1">
      <c r="AC1756" s="184"/>
    </row>
    <row r="1757" ht="19.5" customHeight="1">
      <c r="AC1757" s="184"/>
    </row>
    <row r="1758" ht="19.5" customHeight="1">
      <c r="AC1758" s="184"/>
    </row>
    <row r="1759" ht="19.5" customHeight="1">
      <c r="AC1759" s="184"/>
    </row>
    <row r="1760" ht="19.5" customHeight="1">
      <c r="AC1760" s="184"/>
    </row>
    <row r="1761" ht="19.5" customHeight="1">
      <c r="AC1761" s="184"/>
    </row>
    <row r="1762" ht="19.5" customHeight="1">
      <c r="AC1762" s="184"/>
    </row>
    <row r="1763" ht="19.5" customHeight="1">
      <c r="AC1763" s="184"/>
    </row>
    <row r="1764" ht="19.5" customHeight="1">
      <c r="AC1764" s="184"/>
    </row>
    <row r="1765" ht="19.5" customHeight="1">
      <c r="AC1765" s="184"/>
    </row>
    <row r="1766" ht="19.5" customHeight="1">
      <c r="AC1766" s="184"/>
    </row>
    <row r="1767" ht="19.5" customHeight="1">
      <c r="AC1767" s="184"/>
    </row>
    <row r="1768" ht="19.5" customHeight="1">
      <c r="AC1768" s="184"/>
    </row>
    <row r="1769" ht="19.5" customHeight="1">
      <c r="AC1769" s="184"/>
    </row>
    <row r="1770" ht="19.5" customHeight="1">
      <c r="AC1770" s="184"/>
    </row>
    <row r="1771" ht="19.5" customHeight="1">
      <c r="AC1771" s="184"/>
    </row>
    <row r="1772" ht="19.5" customHeight="1">
      <c r="AC1772" s="184"/>
    </row>
    <row r="1773" ht="19.5" customHeight="1">
      <c r="AC1773" s="184"/>
    </row>
    <row r="1774" ht="19.5" customHeight="1">
      <c r="AC1774" s="184"/>
    </row>
    <row r="1775" ht="19.5" customHeight="1">
      <c r="AC1775" s="184"/>
    </row>
    <row r="1776" ht="19.5" customHeight="1">
      <c r="AC1776" s="184"/>
    </row>
    <row r="1777" ht="19.5" customHeight="1">
      <c r="AC1777" s="184"/>
    </row>
    <row r="1778" ht="19.5" customHeight="1">
      <c r="AC1778" s="184"/>
    </row>
    <row r="1779" ht="19.5" customHeight="1">
      <c r="AC1779" s="184"/>
    </row>
    <row r="1780" ht="19.5" customHeight="1">
      <c r="AC1780" s="184"/>
    </row>
    <row r="1781" ht="19.5" customHeight="1">
      <c r="AC1781" s="184"/>
    </row>
    <row r="1782" ht="19.5" customHeight="1">
      <c r="AC1782" s="184"/>
    </row>
    <row r="1783" ht="19.5" customHeight="1">
      <c r="AC1783" s="184"/>
    </row>
    <row r="1784" ht="19.5" customHeight="1">
      <c r="AC1784" s="184"/>
    </row>
    <row r="1785" ht="19.5" customHeight="1">
      <c r="AC1785" s="184"/>
    </row>
    <row r="1786" ht="19.5" customHeight="1">
      <c r="AC1786" s="184"/>
    </row>
    <row r="1787" ht="19.5" customHeight="1">
      <c r="AC1787" s="184"/>
    </row>
    <row r="1788" ht="19.5" customHeight="1">
      <c r="AC1788" s="184"/>
    </row>
    <row r="1789" ht="19.5" customHeight="1">
      <c r="AC1789" s="184"/>
    </row>
    <row r="1790" ht="19.5" customHeight="1">
      <c r="AC1790" s="184"/>
    </row>
    <row r="1791" ht="19.5" customHeight="1">
      <c r="AC1791" s="184"/>
    </row>
    <row r="1792" ht="19.5" customHeight="1">
      <c r="AC1792" s="184"/>
    </row>
    <row r="1793" ht="19.5" customHeight="1">
      <c r="AC1793" s="184"/>
    </row>
    <row r="1794" ht="19.5" customHeight="1">
      <c r="AC1794" s="184"/>
    </row>
    <row r="1795" ht="19.5" customHeight="1">
      <c r="AC1795" s="184"/>
    </row>
    <row r="1796" ht="19.5" customHeight="1">
      <c r="AC1796" s="184"/>
    </row>
    <row r="1797" ht="19.5" customHeight="1">
      <c r="AC1797" s="184"/>
    </row>
    <row r="1798" ht="19.5" customHeight="1">
      <c r="AC1798" s="184"/>
    </row>
    <row r="1799" ht="19.5" customHeight="1">
      <c r="AC1799" s="184"/>
    </row>
    <row r="1800" ht="19.5" customHeight="1">
      <c r="AC1800" s="184"/>
    </row>
    <row r="1801" ht="19.5" customHeight="1">
      <c r="AC1801" s="184"/>
    </row>
    <row r="1802" ht="19.5" customHeight="1">
      <c r="AC1802" s="184"/>
    </row>
    <row r="1803" ht="19.5" customHeight="1">
      <c r="AC1803" s="184"/>
    </row>
    <row r="1804" ht="19.5" customHeight="1">
      <c r="AC1804" s="184"/>
    </row>
    <row r="1805" ht="19.5" customHeight="1">
      <c r="AC1805" s="184"/>
    </row>
    <row r="1806" ht="19.5" customHeight="1">
      <c r="AC1806" s="184"/>
    </row>
    <row r="1807" ht="19.5" customHeight="1">
      <c r="AC1807" s="184"/>
    </row>
    <row r="1808" ht="19.5" customHeight="1">
      <c r="AC1808" s="184"/>
    </row>
    <row r="1809" ht="19.5" customHeight="1">
      <c r="AC1809" s="184"/>
    </row>
    <row r="1810" ht="19.5" customHeight="1">
      <c r="AC1810" s="184"/>
    </row>
    <row r="1811" ht="19.5" customHeight="1">
      <c r="AC1811" s="184"/>
    </row>
    <row r="1812" ht="19.5" customHeight="1">
      <c r="AC1812" s="184"/>
    </row>
    <row r="1813" ht="19.5" customHeight="1">
      <c r="AC1813" s="184"/>
    </row>
    <row r="1814" ht="19.5" customHeight="1">
      <c r="AC1814" s="184"/>
    </row>
    <row r="1815" ht="19.5" customHeight="1">
      <c r="AC1815" s="184"/>
    </row>
    <row r="1816" ht="19.5" customHeight="1">
      <c r="AC1816" s="184"/>
    </row>
    <row r="1817" ht="19.5" customHeight="1">
      <c r="AC1817" s="184"/>
    </row>
    <row r="1818" ht="19.5" customHeight="1">
      <c r="AC1818" s="184"/>
    </row>
    <row r="1819" ht="19.5" customHeight="1">
      <c r="AC1819" s="184"/>
    </row>
    <row r="1820" ht="19.5" customHeight="1">
      <c r="AC1820" s="184"/>
    </row>
    <row r="1821" ht="19.5" customHeight="1">
      <c r="AC1821" s="184"/>
    </row>
    <row r="1822" ht="19.5" customHeight="1">
      <c r="AC1822" s="184"/>
    </row>
    <row r="1823" ht="19.5" customHeight="1">
      <c r="AC1823" s="184"/>
    </row>
    <row r="1824" ht="19.5" customHeight="1">
      <c r="AC1824" s="184"/>
    </row>
    <row r="1825" ht="19.5" customHeight="1">
      <c r="AC1825" s="184"/>
    </row>
    <row r="1826" ht="19.5" customHeight="1">
      <c r="AC1826" s="184"/>
    </row>
    <row r="1827" ht="19.5" customHeight="1">
      <c r="AC1827" s="184"/>
    </row>
    <row r="1828" ht="19.5" customHeight="1">
      <c r="AC1828" s="184"/>
    </row>
    <row r="1829" ht="19.5" customHeight="1">
      <c r="AC1829" s="184"/>
    </row>
    <row r="1830" ht="19.5" customHeight="1">
      <c r="AC1830" s="184"/>
    </row>
    <row r="1831" ht="19.5" customHeight="1">
      <c r="AC1831" s="184"/>
    </row>
    <row r="1832" ht="19.5" customHeight="1">
      <c r="AC1832" s="184"/>
    </row>
    <row r="1833" ht="19.5" customHeight="1">
      <c r="AC1833" s="184"/>
    </row>
    <row r="1834" ht="19.5" customHeight="1">
      <c r="AC1834" s="184"/>
    </row>
    <row r="1835" ht="19.5" customHeight="1">
      <c r="AC1835" s="184"/>
    </row>
    <row r="1836" ht="19.5" customHeight="1">
      <c r="AC1836" s="184"/>
    </row>
    <row r="1837" ht="19.5" customHeight="1">
      <c r="AC1837" s="184"/>
    </row>
    <row r="1838" ht="19.5" customHeight="1">
      <c r="AC1838" s="184"/>
    </row>
    <row r="1839" ht="19.5" customHeight="1">
      <c r="AC1839" s="184"/>
    </row>
    <row r="1840" ht="19.5" customHeight="1">
      <c r="AC1840" s="184"/>
    </row>
  </sheetData>
  <mergeCells count="27">
    <mergeCell ref="J38:J56"/>
    <mergeCell ref="T38:T56"/>
    <mergeCell ref="B33:AB33"/>
    <mergeCell ref="B35:G37"/>
    <mergeCell ref="J35:S35"/>
    <mergeCell ref="U35:V35"/>
    <mergeCell ref="W35:X35"/>
    <mergeCell ref="Z35:AA37"/>
    <mergeCell ref="T36:T37"/>
    <mergeCell ref="U36:V37"/>
    <mergeCell ref="W36:X37"/>
    <mergeCell ref="B7:G9"/>
    <mergeCell ref="J7:S7"/>
    <mergeCell ref="U7:V7"/>
    <mergeCell ref="W7:X7"/>
    <mergeCell ref="H7:I9"/>
    <mergeCell ref="H35:I37"/>
    <mergeCell ref="J10:J28"/>
    <mergeCell ref="T10:T28"/>
    <mergeCell ref="Z7:AA9"/>
    <mergeCell ref="T8:T9"/>
    <mergeCell ref="U8:V9"/>
    <mergeCell ref="W8:X9"/>
    <mergeCell ref="B2:AB2"/>
    <mergeCell ref="B3:X3"/>
    <mergeCell ref="B4:X4"/>
    <mergeCell ref="B5:AB5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43" r:id="rId1"/>
  <ignoredErrors>
    <ignoredError sqref="I59:I82 B58:G82 I13:I34 I38:I56 L59:L82 B10:G56 N10:S35 J59:J82 K58:K82 AA57:AB82 Z57:Z82 AA38:AA56 L38:L56 J29:J56 Z29:Z34 T57:Y82 K10:K15 AB10:AB56 AA10:AA34 T29:T56 U10:Y56 M10:M35 M57:S82 L10:L36 K17:K36 K38:K5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8"/>
  <sheetViews>
    <sheetView showGridLines="0" zoomScale="50" zoomScaleNormal="50" zoomScaleSheetLayoutView="55" workbookViewId="0" topLeftCell="A1">
      <selection activeCell="B2" sqref="B2:AB2"/>
    </sheetView>
  </sheetViews>
  <sheetFormatPr defaultColWidth="9.140625" defaultRowHeight="19.5" customHeight="1"/>
  <cols>
    <col min="1" max="1" width="8.7109375" style="121" customWidth="1"/>
    <col min="2" max="2" width="1.7109375" style="152" customWidth="1"/>
    <col min="3" max="3" width="8.57421875" style="152" bestFit="1" customWidth="1"/>
    <col min="4" max="4" width="6.00390625" style="152" customWidth="1"/>
    <col min="5" max="5" width="2.7109375" style="152" bestFit="1" customWidth="1"/>
    <col min="6" max="6" width="6.421875" style="152" bestFit="1" customWidth="1"/>
    <col min="7" max="7" width="1.7109375" style="152" customWidth="1"/>
    <col min="8" max="8" width="10.7109375" style="152" customWidth="1"/>
    <col min="9" max="9" width="10.7109375" style="41" customWidth="1"/>
    <col min="10" max="10" width="8.7109375" style="123" customWidth="1"/>
    <col min="11" max="20" width="9.7109375" style="123" customWidth="1"/>
    <col min="21" max="21" width="8.7109375" style="123" customWidth="1"/>
    <col min="22" max="22" width="8.00390625" style="123" bestFit="1" customWidth="1"/>
    <col min="23" max="23" width="1.7109375" style="123" customWidth="1"/>
    <col min="24" max="24" width="11.421875" style="123" customWidth="1"/>
    <col min="25" max="25" width="0.85546875" style="123" customWidth="1"/>
    <col min="26" max="26" width="15.7109375" style="153" customWidth="1"/>
    <col min="27" max="27" width="2.7109375" style="123" customWidth="1"/>
    <col min="28" max="28" width="0.85546875" style="123" customWidth="1"/>
    <col min="29" max="16384" width="9.140625" style="121" customWidth="1"/>
  </cols>
  <sheetData>
    <row r="1" spans="2:26" s="162" customFormat="1" ht="19.5" customHeight="1">
      <c r="B1" s="163"/>
      <c r="C1" s="163"/>
      <c r="D1" s="163"/>
      <c r="E1" s="163"/>
      <c r="F1" s="163"/>
      <c r="G1" s="163"/>
      <c r="H1" s="163"/>
      <c r="I1" s="156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2:28" s="162" customFormat="1" ht="34.5" customHeight="1">
      <c r="B2" s="2467" t="s">
        <v>786</v>
      </c>
      <c r="C2" s="2467"/>
      <c r="D2" s="2467"/>
      <c r="E2" s="2467"/>
      <c r="F2" s="2467"/>
      <c r="G2" s="2467"/>
      <c r="H2" s="2467"/>
      <c r="I2" s="2467"/>
      <c r="J2" s="2467"/>
      <c r="K2" s="2467"/>
      <c r="L2" s="2467"/>
      <c r="M2" s="2467"/>
      <c r="N2" s="2467"/>
      <c r="O2" s="2467"/>
      <c r="P2" s="2467"/>
      <c r="Q2" s="2467"/>
      <c r="R2" s="2467"/>
      <c r="S2" s="2467"/>
      <c r="T2" s="2467"/>
      <c r="U2" s="2467"/>
      <c r="V2" s="2467"/>
      <c r="W2" s="2467"/>
      <c r="X2" s="2467"/>
      <c r="Y2" s="2467"/>
      <c r="Z2" s="2467"/>
      <c r="AA2" s="2467"/>
      <c r="AB2" s="2467"/>
    </row>
    <row r="3" spans="2:26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</row>
    <row r="4" spans="2:26" s="166" customFormat="1" ht="19.5" customHeight="1">
      <c r="B4" s="2448" t="s">
        <v>235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  <c r="Y4" s="2448"/>
      <c r="Z4" s="2448"/>
    </row>
    <row r="5" spans="2:28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</row>
    <row r="6" spans="2:28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9"/>
      <c r="AA6" s="170"/>
      <c r="AB6" s="167"/>
    </row>
    <row r="7" spans="2:28" s="166" customFormat="1" ht="24.75" customHeight="1" thickBot="1" thickTop="1">
      <c r="B7" s="2386" t="s">
        <v>172</v>
      </c>
      <c r="C7" s="2427"/>
      <c r="D7" s="2427"/>
      <c r="E7" s="2427"/>
      <c r="F7" s="2427"/>
      <c r="G7" s="2427"/>
      <c r="H7" s="2457" t="s">
        <v>100</v>
      </c>
      <c r="I7" s="2516"/>
      <c r="J7" s="2424" t="s">
        <v>177</v>
      </c>
      <c r="K7" s="2425"/>
      <c r="L7" s="2425"/>
      <c r="M7" s="2425"/>
      <c r="N7" s="2425"/>
      <c r="O7" s="2425"/>
      <c r="P7" s="2425"/>
      <c r="Q7" s="2425"/>
      <c r="R7" s="2425"/>
      <c r="S7" s="2425"/>
      <c r="T7" s="2426"/>
      <c r="U7" s="11" t="s">
        <v>103</v>
      </c>
      <c r="V7" s="2365" t="s">
        <v>173</v>
      </c>
      <c r="W7" s="2366"/>
      <c r="X7" s="7" t="s">
        <v>174</v>
      </c>
      <c r="Y7" s="12"/>
      <c r="Z7" s="2451" t="s">
        <v>879</v>
      </c>
      <c r="AA7" s="2452"/>
      <c r="AB7" s="12"/>
    </row>
    <row r="8" spans="2:28" s="166" customFormat="1" ht="24.75" customHeight="1" thickBot="1">
      <c r="B8" s="2428"/>
      <c r="C8" s="2429"/>
      <c r="D8" s="2429"/>
      <c r="E8" s="2429"/>
      <c r="F8" s="2429"/>
      <c r="G8" s="2429"/>
      <c r="H8" s="2458"/>
      <c r="I8" s="2517"/>
      <c r="J8" s="13" t="s">
        <v>105</v>
      </c>
      <c r="K8" s="831">
        <v>0</v>
      </c>
      <c r="L8" s="851">
        <v>24</v>
      </c>
      <c r="M8" s="832">
        <v>27</v>
      </c>
      <c r="N8" s="836">
        <v>30</v>
      </c>
      <c r="O8" s="837">
        <v>36</v>
      </c>
      <c r="P8" s="837">
        <v>42</v>
      </c>
      <c r="Q8" s="837">
        <v>48</v>
      </c>
      <c r="R8" s="838">
        <v>54</v>
      </c>
      <c r="S8" s="845">
        <v>60</v>
      </c>
      <c r="T8" s="1632" t="s">
        <v>101</v>
      </c>
      <c r="U8" s="2435" t="s">
        <v>176</v>
      </c>
      <c r="V8" s="2437" t="s">
        <v>168</v>
      </c>
      <c r="W8" s="2435"/>
      <c r="X8" s="2513" t="s">
        <v>175</v>
      </c>
      <c r="Y8" s="14"/>
      <c r="Z8" s="2453"/>
      <c r="AA8" s="2454"/>
      <c r="AB8" s="14"/>
    </row>
    <row r="9" spans="2:28" s="166" customFormat="1" ht="24.75" customHeight="1" thickBot="1">
      <c r="B9" s="2388"/>
      <c r="C9" s="2431"/>
      <c r="D9" s="2431"/>
      <c r="E9" s="2431"/>
      <c r="F9" s="2431"/>
      <c r="G9" s="2431"/>
      <c r="H9" s="2463"/>
      <c r="I9" s="2518"/>
      <c r="J9" s="13" t="s">
        <v>104</v>
      </c>
      <c r="K9" s="773">
        <f>K8/3.6</f>
        <v>0</v>
      </c>
      <c r="L9" s="798">
        <f aca="true" t="shared" si="0" ref="L9:S9">L8/3.6</f>
        <v>6.666666666666666</v>
      </c>
      <c r="M9" s="774">
        <f t="shared" si="0"/>
        <v>7.5</v>
      </c>
      <c r="N9" s="784">
        <f t="shared" si="0"/>
        <v>8.333333333333334</v>
      </c>
      <c r="O9" s="785">
        <f t="shared" si="0"/>
        <v>10</v>
      </c>
      <c r="P9" s="785">
        <f t="shared" si="0"/>
        <v>11.666666666666666</v>
      </c>
      <c r="Q9" s="785">
        <f t="shared" si="0"/>
        <v>13.333333333333332</v>
      </c>
      <c r="R9" s="786">
        <f t="shared" si="0"/>
        <v>15</v>
      </c>
      <c r="S9" s="773">
        <f t="shared" si="0"/>
        <v>16.666666666666668</v>
      </c>
      <c r="T9" s="1633" t="s">
        <v>101</v>
      </c>
      <c r="U9" s="2436"/>
      <c r="V9" s="2438"/>
      <c r="W9" s="2436"/>
      <c r="X9" s="2514"/>
      <c r="Y9" s="14"/>
      <c r="Z9" s="2455"/>
      <c r="AA9" s="2456"/>
      <c r="AB9" s="14"/>
    </row>
    <row r="10" spans="2:29" s="171" customFormat="1" ht="39.75" customHeight="1">
      <c r="B10" s="1598"/>
      <c r="C10" s="1599" t="s">
        <v>233</v>
      </c>
      <c r="D10" s="1600">
        <v>42</v>
      </c>
      <c r="E10" s="1601" t="s">
        <v>117</v>
      </c>
      <c r="F10" s="1602" t="s">
        <v>188</v>
      </c>
      <c r="G10" s="1603"/>
      <c r="H10" s="1145" t="s">
        <v>98</v>
      </c>
      <c r="I10" s="1125">
        <v>4</v>
      </c>
      <c r="J10" s="2537" t="s">
        <v>156</v>
      </c>
      <c r="K10" s="1574">
        <v>27</v>
      </c>
      <c r="L10" s="1623">
        <v>22</v>
      </c>
      <c r="M10" s="1575">
        <v>21</v>
      </c>
      <c r="N10" s="1582">
        <v>20</v>
      </c>
      <c r="O10" s="1583">
        <v>18</v>
      </c>
      <c r="P10" s="1583">
        <v>17</v>
      </c>
      <c r="Q10" s="1583">
        <v>15</v>
      </c>
      <c r="R10" s="1584">
        <v>12</v>
      </c>
      <c r="S10" s="1574">
        <v>9</v>
      </c>
      <c r="T10" s="1634" t="s">
        <v>101</v>
      </c>
      <c r="U10" s="2449" t="s">
        <v>164</v>
      </c>
      <c r="V10" s="753">
        <v>496</v>
      </c>
      <c r="W10" s="754"/>
      <c r="X10" s="1606">
        <v>9.2</v>
      </c>
      <c r="Y10" s="16"/>
      <c r="Z10" s="1610">
        <v>430</v>
      </c>
      <c r="AA10" s="1611"/>
      <c r="AB10" s="16"/>
      <c r="AC10" s="178"/>
    </row>
    <row r="11" spans="2:29" s="171" customFormat="1" ht="39.75" customHeight="1">
      <c r="B11" s="743"/>
      <c r="C11" s="744" t="s">
        <v>233</v>
      </c>
      <c r="D11" s="812">
        <v>42</v>
      </c>
      <c r="E11" s="813" t="s">
        <v>117</v>
      </c>
      <c r="F11" s="1506" t="s">
        <v>179</v>
      </c>
      <c r="G11" s="746"/>
      <c r="H11" s="747" t="s">
        <v>253</v>
      </c>
      <c r="I11" s="1127">
        <v>7.5</v>
      </c>
      <c r="J11" s="2537"/>
      <c r="K11" s="1576">
        <v>42</v>
      </c>
      <c r="L11" s="1624">
        <v>35</v>
      </c>
      <c r="M11" s="1577">
        <v>34</v>
      </c>
      <c r="N11" s="1585">
        <v>33</v>
      </c>
      <c r="O11" s="1586">
        <v>29</v>
      </c>
      <c r="P11" s="1586">
        <v>27</v>
      </c>
      <c r="Q11" s="1586">
        <v>23</v>
      </c>
      <c r="R11" s="1587">
        <v>18</v>
      </c>
      <c r="S11" s="1576">
        <v>14</v>
      </c>
      <c r="T11" s="1635" t="s">
        <v>101</v>
      </c>
      <c r="U11" s="2449"/>
      <c r="V11" s="759">
        <v>609</v>
      </c>
      <c r="W11" s="760"/>
      <c r="X11" s="1607">
        <v>11.5</v>
      </c>
      <c r="Y11" s="16"/>
      <c r="Z11" s="763">
        <v>540</v>
      </c>
      <c r="AA11" s="764"/>
      <c r="AB11" s="16"/>
      <c r="AC11" s="178"/>
    </row>
    <row r="12" spans="2:29" s="171" customFormat="1" ht="39.75" customHeight="1">
      <c r="B12" s="850"/>
      <c r="C12" s="883" t="s">
        <v>233</v>
      </c>
      <c r="D12" s="817">
        <v>42</v>
      </c>
      <c r="E12" s="818" t="s">
        <v>117</v>
      </c>
      <c r="F12" s="1511" t="s">
        <v>127</v>
      </c>
      <c r="G12" s="886"/>
      <c r="H12" s="887" t="s">
        <v>253</v>
      </c>
      <c r="I12" s="1129">
        <v>10</v>
      </c>
      <c r="J12" s="2537"/>
      <c r="K12" s="1578">
        <v>54</v>
      </c>
      <c r="L12" s="1625">
        <v>43</v>
      </c>
      <c r="M12" s="1579">
        <v>41</v>
      </c>
      <c r="N12" s="1588">
        <v>39</v>
      </c>
      <c r="O12" s="1589">
        <v>36</v>
      </c>
      <c r="P12" s="1589">
        <v>32</v>
      </c>
      <c r="Q12" s="1589">
        <v>28</v>
      </c>
      <c r="R12" s="1590">
        <v>23</v>
      </c>
      <c r="S12" s="1578">
        <v>17</v>
      </c>
      <c r="T12" s="1636" t="s">
        <v>101</v>
      </c>
      <c r="U12" s="2449"/>
      <c r="V12" s="826">
        <v>722</v>
      </c>
      <c r="W12" s="827"/>
      <c r="X12" s="1608">
        <v>13.8</v>
      </c>
      <c r="Y12" s="16"/>
      <c r="Z12" s="829">
        <v>651</v>
      </c>
      <c r="AA12" s="830"/>
      <c r="AB12" s="16"/>
      <c r="AC12" s="178"/>
    </row>
    <row r="13" spans="2:29" s="171" customFormat="1" ht="39.75" customHeight="1">
      <c r="B13" s="743"/>
      <c r="C13" s="744" t="s">
        <v>233</v>
      </c>
      <c r="D13" s="812">
        <v>42</v>
      </c>
      <c r="E13" s="813" t="s">
        <v>117</v>
      </c>
      <c r="F13" s="1506" t="s">
        <v>130</v>
      </c>
      <c r="G13" s="746"/>
      <c r="H13" s="747" t="s">
        <v>253</v>
      </c>
      <c r="I13" s="1127">
        <v>10</v>
      </c>
      <c r="J13" s="2537"/>
      <c r="K13" s="1576">
        <v>68</v>
      </c>
      <c r="L13" s="1624">
        <v>57</v>
      </c>
      <c r="M13" s="1577">
        <v>55</v>
      </c>
      <c r="N13" s="1585">
        <v>53</v>
      </c>
      <c r="O13" s="1586">
        <v>48</v>
      </c>
      <c r="P13" s="1586">
        <v>44</v>
      </c>
      <c r="Q13" s="1586">
        <v>39</v>
      </c>
      <c r="R13" s="1587">
        <v>32</v>
      </c>
      <c r="S13" s="1576">
        <v>24</v>
      </c>
      <c r="T13" s="1635" t="s">
        <v>101</v>
      </c>
      <c r="U13" s="2449"/>
      <c r="V13" s="759">
        <v>835</v>
      </c>
      <c r="W13" s="760"/>
      <c r="X13" s="1607">
        <v>16</v>
      </c>
      <c r="Y13" s="16"/>
      <c r="Z13" s="763">
        <v>761</v>
      </c>
      <c r="AA13" s="764"/>
      <c r="AB13" s="16"/>
      <c r="AC13" s="178"/>
    </row>
    <row r="14" spans="2:29" s="171" customFormat="1" ht="39.75" customHeight="1">
      <c r="B14" s="850"/>
      <c r="C14" s="883" t="s">
        <v>233</v>
      </c>
      <c r="D14" s="817">
        <v>42</v>
      </c>
      <c r="E14" s="818" t="s">
        <v>117</v>
      </c>
      <c r="F14" s="1511" t="s">
        <v>137</v>
      </c>
      <c r="G14" s="886"/>
      <c r="H14" s="887" t="s">
        <v>254</v>
      </c>
      <c r="I14" s="1129">
        <v>12.5</v>
      </c>
      <c r="J14" s="2537"/>
      <c r="K14" s="1578">
        <v>83.4</v>
      </c>
      <c r="L14" s="1625">
        <v>69</v>
      </c>
      <c r="M14" s="1579">
        <v>66.78</v>
      </c>
      <c r="N14" s="1588">
        <v>64.5</v>
      </c>
      <c r="O14" s="1589">
        <v>59.76</v>
      </c>
      <c r="P14" s="1589">
        <v>55.08</v>
      </c>
      <c r="Q14" s="1589">
        <v>47.28</v>
      </c>
      <c r="R14" s="1590">
        <v>38.46</v>
      </c>
      <c r="S14" s="1578">
        <v>29</v>
      </c>
      <c r="T14" s="1636" t="s">
        <v>101</v>
      </c>
      <c r="U14" s="2449"/>
      <c r="V14" s="826">
        <v>948</v>
      </c>
      <c r="W14" s="827"/>
      <c r="X14" s="1608">
        <v>18.2</v>
      </c>
      <c r="Y14" s="16"/>
      <c r="Z14" s="829">
        <v>871</v>
      </c>
      <c r="AA14" s="830"/>
      <c r="AB14" s="16"/>
      <c r="AC14" s="178"/>
    </row>
    <row r="15" spans="2:29" s="171" customFormat="1" ht="39.75" customHeight="1">
      <c r="B15" s="743"/>
      <c r="C15" s="744" t="s">
        <v>233</v>
      </c>
      <c r="D15" s="812">
        <v>42</v>
      </c>
      <c r="E15" s="813" t="s">
        <v>117</v>
      </c>
      <c r="F15" s="1506" t="s">
        <v>118</v>
      </c>
      <c r="G15" s="746"/>
      <c r="H15" s="747" t="s">
        <v>254</v>
      </c>
      <c r="I15" s="1127">
        <v>15</v>
      </c>
      <c r="J15" s="2537"/>
      <c r="K15" s="1576">
        <v>97.3</v>
      </c>
      <c r="L15" s="1624">
        <v>82</v>
      </c>
      <c r="M15" s="1577">
        <v>79</v>
      </c>
      <c r="N15" s="1585">
        <v>76</v>
      </c>
      <c r="O15" s="1586">
        <v>69.72</v>
      </c>
      <c r="P15" s="1586">
        <v>64.26</v>
      </c>
      <c r="Q15" s="1586">
        <v>57</v>
      </c>
      <c r="R15" s="1587">
        <v>47</v>
      </c>
      <c r="S15" s="1576">
        <v>37</v>
      </c>
      <c r="T15" s="1635" t="s">
        <v>101</v>
      </c>
      <c r="U15" s="2449"/>
      <c r="V15" s="759">
        <v>1061</v>
      </c>
      <c r="W15" s="760"/>
      <c r="X15" s="1607">
        <v>20.6</v>
      </c>
      <c r="Y15" s="16"/>
      <c r="Z15" s="763">
        <v>981</v>
      </c>
      <c r="AA15" s="764"/>
      <c r="AB15" s="16"/>
      <c r="AC15" s="178"/>
    </row>
    <row r="16" spans="2:29" s="171" customFormat="1" ht="39.75" customHeight="1">
      <c r="B16" s="850"/>
      <c r="C16" s="883" t="s">
        <v>233</v>
      </c>
      <c r="D16" s="817">
        <v>42</v>
      </c>
      <c r="E16" s="818" t="s">
        <v>117</v>
      </c>
      <c r="F16" s="1511" t="s">
        <v>138</v>
      </c>
      <c r="G16" s="886"/>
      <c r="H16" s="887" t="s">
        <v>254</v>
      </c>
      <c r="I16" s="1129">
        <v>17.5</v>
      </c>
      <c r="J16" s="2537"/>
      <c r="K16" s="1578">
        <v>110</v>
      </c>
      <c r="L16" s="1625">
        <v>88</v>
      </c>
      <c r="M16" s="1579">
        <v>85</v>
      </c>
      <c r="N16" s="1588">
        <v>82</v>
      </c>
      <c r="O16" s="1589">
        <v>76</v>
      </c>
      <c r="P16" s="1589">
        <v>69</v>
      </c>
      <c r="Q16" s="1589">
        <v>61</v>
      </c>
      <c r="R16" s="1590">
        <v>51</v>
      </c>
      <c r="S16" s="1578">
        <v>39</v>
      </c>
      <c r="T16" s="1636" t="s">
        <v>101</v>
      </c>
      <c r="U16" s="2449"/>
      <c r="V16" s="826">
        <v>1174</v>
      </c>
      <c r="W16" s="827"/>
      <c r="X16" s="1608">
        <v>22.9</v>
      </c>
      <c r="Y16" s="16"/>
      <c r="Z16" s="829">
        <v>1092</v>
      </c>
      <c r="AA16" s="830"/>
      <c r="AB16" s="16"/>
      <c r="AC16" s="178"/>
    </row>
    <row r="17" spans="2:29" s="171" customFormat="1" ht="39.75" customHeight="1">
      <c r="B17" s="743"/>
      <c r="C17" s="744" t="s">
        <v>233</v>
      </c>
      <c r="D17" s="812">
        <v>42</v>
      </c>
      <c r="E17" s="813" t="s">
        <v>117</v>
      </c>
      <c r="F17" s="1506" t="s">
        <v>119</v>
      </c>
      <c r="G17" s="746"/>
      <c r="H17" s="747" t="s">
        <v>254</v>
      </c>
      <c r="I17" s="1127">
        <v>20</v>
      </c>
      <c r="J17" s="2537"/>
      <c r="K17" s="1576">
        <v>139</v>
      </c>
      <c r="L17" s="1624">
        <v>117</v>
      </c>
      <c r="M17" s="1577">
        <v>112</v>
      </c>
      <c r="N17" s="1585">
        <v>107</v>
      </c>
      <c r="O17" s="1586">
        <v>98</v>
      </c>
      <c r="P17" s="1586">
        <v>90</v>
      </c>
      <c r="Q17" s="1586">
        <v>80</v>
      </c>
      <c r="R17" s="1587">
        <v>67</v>
      </c>
      <c r="S17" s="1576">
        <v>53</v>
      </c>
      <c r="T17" s="1635" t="s">
        <v>101</v>
      </c>
      <c r="U17" s="2449"/>
      <c r="V17" s="759">
        <v>1400</v>
      </c>
      <c r="W17" s="760"/>
      <c r="X17" s="1607">
        <v>27.4</v>
      </c>
      <c r="Y17" s="16"/>
      <c r="Z17" s="763">
        <v>1312</v>
      </c>
      <c r="AA17" s="764"/>
      <c r="AB17" s="16"/>
      <c r="AC17" s="178"/>
    </row>
    <row r="18" spans="2:29" s="171" customFormat="1" ht="39.75" customHeight="1">
      <c r="B18" s="850"/>
      <c r="C18" s="883" t="s">
        <v>233</v>
      </c>
      <c r="D18" s="817">
        <v>42</v>
      </c>
      <c r="E18" s="818" t="s">
        <v>117</v>
      </c>
      <c r="F18" s="1511" t="s">
        <v>165</v>
      </c>
      <c r="G18" s="886"/>
      <c r="H18" s="887" t="s">
        <v>254</v>
      </c>
      <c r="I18" s="1129">
        <v>25</v>
      </c>
      <c r="J18" s="2537"/>
      <c r="K18" s="1578">
        <v>164</v>
      </c>
      <c r="L18" s="1625">
        <v>140</v>
      </c>
      <c r="M18" s="1579">
        <v>135</v>
      </c>
      <c r="N18" s="1588">
        <v>130</v>
      </c>
      <c r="O18" s="1589">
        <v>119.52</v>
      </c>
      <c r="P18" s="1589">
        <v>110.16</v>
      </c>
      <c r="Q18" s="1589">
        <v>98</v>
      </c>
      <c r="R18" s="1590">
        <v>83</v>
      </c>
      <c r="S18" s="1578">
        <v>64</v>
      </c>
      <c r="T18" s="1636" t="s">
        <v>101</v>
      </c>
      <c r="U18" s="2449"/>
      <c r="V18" s="826">
        <v>1626</v>
      </c>
      <c r="W18" s="827"/>
      <c r="X18" s="1608">
        <v>32</v>
      </c>
      <c r="Y18" s="16"/>
      <c r="Z18" s="829">
        <v>1533</v>
      </c>
      <c r="AA18" s="830"/>
      <c r="AB18" s="16"/>
      <c r="AC18" s="178"/>
    </row>
    <row r="19" spans="2:29" s="171" customFormat="1" ht="39.75" customHeight="1">
      <c r="B19" s="743"/>
      <c r="C19" s="744" t="s">
        <v>233</v>
      </c>
      <c r="D19" s="812">
        <v>42</v>
      </c>
      <c r="E19" s="813" t="s">
        <v>117</v>
      </c>
      <c r="F19" s="1506" t="s">
        <v>147</v>
      </c>
      <c r="G19" s="746"/>
      <c r="H19" s="747" t="s">
        <v>930</v>
      </c>
      <c r="I19" s="1127">
        <v>30</v>
      </c>
      <c r="J19" s="2537"/>
      <c r="K19" s="1576">
        <v>208</v>
      </c>
      <c r="L19" s="1624">
        <v>176</v>
      </c>
      <c r="M19" s="1577">
        <v>169</v>
      </c>
      <c r="N19" s="1585">
        <v>163</v>
      </c>
      <c r="O19" s="1586">
        <v>150</v>
      </c>
      <c r="P19" s="1586">
        <v>137.7</v>
      </c>
      <c r="Q19" s="1586">
        <v>124</v>
      </c>
      <c r="R19" s="1587">
        <v>103</v>
      </c>
      <c r="S19" s="1576">
        <v>81</v>
      </c>
      <c r="T19" s="1635" t="s">
        <v>101</v>
      </c>
      <c r="U19" s="2449"/>
      <c r="V19" s="759">
        <v>1965</v>
      </c>
      <c r="W19" s="760"/>
      <c r="X19" s="1607">
        <v>38.8</v>
      </c>
      <c r="Y19" s="16"/>
      <c r="Z19" s="763">
        <v>1864</v>
      </c>
      <c r="AA19" s="764"/>
      <c r="AB19" s="16"/>
      <c r="AC19" s="178"/>
    </row>
    <row r="20" spans="2:29" s="171" customFormat="1" ht="39.75" customHeight="1">
      <c r="B20" s="850"/>
      <c r="C20" s="883" t="s">
        <v>233</v>
      </c>
      <c r="D20" s="817">
        <v>42</v>
      </c>
      <c r="E20" s="818" t="s">
        <v>117</v>
      </c>
      <c r="F20" s="1511" t="s">
        <v>128</v>
      </c>
      <c r="G20" s="886"/>
      <c r="H20" s="887" t="s">
        <v>106</v>
      </c>
      <c r="I20" s="1129">
        <v>35</v>
      </c>
      <c r="J20" s="2537"/>
      <c r="K20" s="1578">
        <v>234</v>
      </c>
      <c r="L20" s="1625">
        <v>200</v>
      </c>
      <c r="M20" s="1579">
        <v>193</v>
      </c>
      <c r="N20" s="1588">
        <v>186</v>
      </c>
      <c r="O20" s="1589">
        <v>172</v>
      </c>
      <c r="P20" s="1589">
        <v>158</v>
      </c>
      <c r="Q20" s="1589">
        <v>143</v>
      </c>
      <c r="R20" s="1590">
        <v>121</v>
      </c>
      <c r="S20" s="1578">
        <v>96</v>
      </c>
      <c r="T20" s="1636" t="s">
        <v>101</v>
      </c>
      <c r="U20" s="2449"/>
      <c r="V20" s="826">
        <v>2191</v>
      </c>
      <c r="W20" s="827"/>
      <c r="X20" s="1608">
        <v>43.4</v>
      </c>
      <c r="Y20" s="16"/>
      <c r="Z20" s="829">
        <v>2084</v>
      </c>
      <c r="AA20" s="830"/>
      <c r="AB20" s="16"/>
      <c r="AC20" s="178"/>
    </row>
    <row r="21" spans="2:29" s="171" customFormat="1" ht="39.75" customHeight="1">
      <c r="B21" s="743"/>
      <c r="C21" s="744" t="s">
        <v>233</v>
      </c>
      <c r="D21" s="812">
        <v>42</v>
      </c>
      <c r="E21" s="813" t="s">
        <v>117</v>
      </c>
      <c r="F21" s="1506" t="s">
        <v>146</v>
      </c>
      <c r="G21" s="746"/>
      <c r="H21" s="747" t="s">
        <v>931</v>
      </c>
      <c r="I21" s="1127">
        <v>40</v>
      </c>
      <c r="J21" s="2537"/>
      <c r="K21" s="1576">
        <v>261</v>
      </c>
      <c r="L21" s="1624">
        <v>224</v>
      </c>
      <c r="M21" s="1577">
        <v>216</v>
      </c>
      <c r="N21" s="1585">
        <v>208</v>
      </c>
      <c r="O21" s="1586">
        <v>193</v>
      </c>
      <c r="P21" s="1586">
        <v>178</v>
      </c>
      <c r="Q21" s="1586">
        <v>160</v>
      </c>
      <c r="R21" s="1587">
        <v>136</v>
      </c>
      <c r="S21" s="1576">
        <v>107</v>
      </c>
      <c r="T21" s="1635" t="s">
        <v>101</v>
      </c>
      <c r="U21" s="2449"/>
      <c r="V21" s="759">
        <v>2417</v>
      </c>
      <c r="W21" s="760"/>
      <c r="X21" s="1607">
        <v>47.9</v>
      </c>
      <c r="Y21" s="16"/>
      <c r="Z21" s="763">
        <v>2300</v>
      </c>
      <c r="AA21" s="764"/>
      <c r="AB21" s="16"/>
      <c r="AC21" s="178"/>
    </row>
    <row r="22" spans="2:29" s="171" customFormat="1" ht="39.75" customHeight="1">
      <c r="B22" s="850"/>
      <c r="C22" s="883" t="s">
        <v>233</v>
      </c>
      <c r="D22" s="817">
        <v>42</v>
      </c>
      <c r="E22" s="818" t="s">
        <v>117</v>
      </c>
      <c r="F22" s="1511" t="s">
        <v>184</v>
      </c>
      <c r="G22" s="886"/>
      <c r="H22" s="887" t="s">
        <v>931</v>
      </c>
      <c r="I22" s="1129">
        <v>50</v>
      </c>
      <c r="J22" s="2537"/>
      <c r="K22" s="1578">
        <v>302</v>
      </c>
      <c r="L22" s="1625">
        <v>260</v>
      </c>
      <c r="M22" s="1579">
        <v>251</v>
      </c>
      <c r="N22" s="1588">
        <v>241</v>
      </c>
      <c r="O22" s="1589">
        <v>222</v>
      </c>
      <c r="P22" s="1589">
        <v>203</v>
      </c>
      <c r="Q22" s="1589">
        <v>183</v>
      </c>
      <c r="R22" s="1590">
        <v>155</v>
      </c>
      <c r="S22" s="1578">
        <v>123</v>
      </c>
      <c r="T22" s="1636" t="s">
        <v>101</v>
      </c>
      <c r="U22" s="2449"/>
      <c r="V22" s="826">
        <v>2756</v>
      </c>
      <c r="W22" s="827"/>
      <c r="X22" s="1608">
        <v>54.8</v>
      </c>
      <c r="Y22" s="16"/>
      <c r="Z22" s="829">
        <v>2758</v>
      </c>
      <c r="AA22" s="830"/>
      <c r="AB22" s="16"/>
      <c r="AC22" s="178"/>
    </row>
    <row r="23" spans="2:29" s="171" customFormat="1" ht="39.75" customHeight="1">
      <c r="B23" s="743"/>
      <c r="C23" s="744" t="s">
        <v>233</v>
      </c>
      <c r="D23" s="812">
        <v>42</v>
      </c>
      <c r="E23" s="813" t="s">
        <v>117</v>
      </c>
      <c r="F23" s="1506" t="s">
        <v>140</v>
      </c>
      <c r="G23" s="746"/>
      <c r="H23" s="747" t="s">
        <v>931</v>
      </c>
      <c r="I23" s="1127">
        <v>50</v>
      </c>
      <c r="J23" s="2537"/>
      <c r="K23" s="1576">
        <v>333</v>
      </c>
      <c r="L23" s="1624">
        <v>287</v>
      </c>
      <c r="M23" s="1577">
        <v>276</v>
      </c>
      <c r="N23" s="1585">
        <v>265</v>
      </c>
      <c r="O23" s="1586">
        <v>244</v>
      </c>
      <c r="P23" s="1586">
        <v>223</v>
      </c>
      <c r="Q23" s="1586">
        <v>199</v>
      </c>
      <c r="R23" s="1587">
        <v>171</v>
      </c>
      <c r="S23" s="1576">
        <v>140</v>
      </c>
      <c r="T23" s="1635" t="s">
        <v>101</v>
      </c>
      <c r="U23" s="2449"/>
      <c r="V23" s="759">
        <v>2982</v>
      </c>
      <c r="W23" s="760"/>
      <c r="X23" s="1607">
        <v>59.3</v>
      </c>
      <c r="Y23" s="16"/>
      <c r="Z23" s="763">
        <v>2990</v>
      </c>
      <c r="AA23" s="764"/>
      <c r="AB23" s="16"/>
      <c r="AC23" s="178"/>
    </row>
    <row r="24" spans="2:29" s="171" customFormat="1" ht="39.75" customHeight="1">
      <c r="B24" s="850"/>
      <c r="C24" s="883" t="s">
        <v>233</v>
      </c>
      <c r="D24" s="817">
        <v>42</v>
      </c>
      <c r="E24" s="818" t="s">
        <v>117</v>
      </c>
      <c r="F24" s="1511" t="s">
        <v>185</v>
      </c>
      <c r="G24" s="886"/>
      <c r="H24" s="887" t="s">
        <v>931</v>
      </c>
      <c r="I24" s="1129">
        <v>60</v>
      </c>
      <c r="J24" s="2537"/>
      <c r="K24" s="1578">
        <v>356.9090909090909</v>
      </c>
      <c r="L24" s="1625">
        <v>307.27272727272725</v>
      </c>
      <c r="M24" s="1579">
        <v>296.6363636363636</v>
      </c>
      <c r="N24" s="1588">
        <v>284.8181818181818</v>
      </c>
      <c r="O24" s="1589">
        <v>262.3636363636364</v>
      </c>
      <c r="P24" s="1589">
        <v>239.90909090909088</v>
      </c>
      <c r="Q24" s="1589">
        <v>216.27272727272728</v>
      </c>
      <c r="R24" s="1590">
        <v>183.1818181818182</v>
      </c>
      <c r="S24" s="1578">
        <v>145.36363636363637</v>
      </c>
      <c r="T24" s="1636" t="s">
        <v>101</v>
      </c>
      <c r="U24" s="2449"/>
      <c r="V24" s="826">
        <v>3208</v>
      </c>
      <c r="W24" s="827"/>
      <c r="X24" s="1608">
        <v>63.8</v>
      </c>
      <c r="Y24" s="16"/>
      <c r="Z24" s="829">
        <v>3221</v>
      </c>
      <c r="AA24" s="830"/>
      <c r="AB24" s="16"/>
      <c r="AC24" s="178"/>
    </row>
    <row r="25" spans="2:29" s="171" customFormat="1" ht="39.75" customHeight="1" thickBot="1">
      <c r="B25" s="858"/>
      <c r="C25" s="921" t="s">
        <v>233</v>
      </c>
      <c r="D25" s="859">
        <v>42</v>
      </c>
      <c r="E25" s="860" t="s">
        <v>117</v>
      </c>
      <c r="F25" s="1604" t="s">
        <v>144</v>
      </c>
      <c r="G25" s="925"/>
      <c r="H25" s="926" t="s">
        <v>931</v>
      </c>
      <c r="I25" s="1605">
        <v>60</v>
      </c>
      <c r="J25" s="2538"/>
      <c r="K25" s="1626">
        <v>384.3636363636364</v>
      </c>
      <c r="L25" s="1627">
        <v>330.90909090909093</v>
      </c>
      <c r="M25" s="1628">
        <v>319.45454545454544</v>
      </c>
      <c r="N25" s="1629">
        <v>306.72727272727275</v>
      </c>
      <c r="O25" s="1630">
        <v>282.54545454545456</v>
      </c>
      <c r="P25" s="1630">
        <v>258.3636363636364</v>
      </c>
      <c r="Q25" s="1630">
        <v>232.9090909090909</v>
      </c>
      <c r="R25" s="1631">
        <v>197.27272727272728</v>
      </c>
      <c r="S25" s="1626">
        <v>156.54545454545453</v>
      </c>
      <c r="T25" s="1637" t="s">
        <v>101</v>
      </c>
      <c r="U25" s="2450"/>
      <c r="V25" s="863">
        <v>3434</v>
      </c>
      <c r="W25" s="864"/>
      <c r="X25" s="1609">
        <v>68.3</v>
      </c>
      <c r="Y25" s="23"/>
      <c r="Z25" s="866">
        <v>3453</v>
      </c>
      <c r="AA25" s="867"/>
      <c r="AB25" s="23"/>
      <c r="AC25" s="178"/>
    </row>
    <row r="26" spans="2:29" s="171" customFormat="1" ht="24.75" customHeight="1">
      <c r="B26" s="28"/>
      <c r="C26" s="28"/>
      <c r="D26" s="28"/>
      <c r="E26" s="29"/>
      <c r="F26" s="29"/>
      <c r="G26" s="30"/>
      <c r="H26" s="30"/>
      <c r="I26" s="31"/>
      <c r="J26" s="32"/>
      <c r="K26" s="31"/>
      <c r="L26" s="31"/>
      <c r="M26" s="31"/>
      <c r="N26" s="31"/>
      <c r="O26" s="31"/>
      <c r="P26" s="31"/>
      <c r="Q26" s="31"/>
      <c r="R26" s="31"/>
      <c r="S26" s="31"/>
      <c r="T26" s="31"/>
      <c r="X26" s="185"/>
      <c r="AC26" s="178"/>
    </row>
    <row r="27" spans="2:29" s="171" customFormat="1" ht="24.75" customHeight="1">
      <c r="B27" s="28"/>
      <c r="C27" s="28"/>
      <c r="D27" s="28"/>
      <c r="E27" s="29"/>
      <c r="F27" s="29"/>
      <c r="G27" s="30"/>
      <c r="H27" s="30"/>
      <c r="I27" s="31"/>
      <c r="J27" s="32"/>
      <c r="K27" s="31"/>
      <c r="L27" s="31"/>
      <c r="M27" s="31"/>
      <c r="N27" s="31"/>
      <c r="O27" s="31"/>
      <c r="P27" s="31"/>
      <c r="Q27" s="31"/>
      <c r="R27" s="31"/>
      <c r="S27" s="31"/>
      <c r="T27" s="31"/>
      <c r="X27" s="185"/>
      <c r="AC27" s="178"/>
    </row>
    <row r="28" spans="2:29" s="171" customFormat="1" ht="24.75" customHeight="1">
      <c r="B28" s="28"/>
      <c r="C28" s="28"/>
      <c r="D28" s="28"/>
      <c r="E28" s="29"/>
      <c r="F28" s="29"/>
      <c r="G28" s="30"/>
      <c r="H28" s="30"/>
      <c r="I28" s="31"/>
      <c r="J28" s="32"/>
      <c r="K28" s="31"/>
      <c r="L28" s="31"/>
      <c r="M28" s="31"/>
      <c r="N28" s="31"/>
      <c r="O28" s="31"/>
      <c r="P28" s="31"/>
      <c r="Q28" s="31"/>
      <c r="R28" s="31"/>
      <c r="S28" s="31"/>
      <c r="T28" s="31"/>
      <c r="X28" s="185"/>
      <c r="AC28" s="178"/>
    </row>
    <row r="29" spans="2:29" s="171" customFormat="1" ht="24.75" customHeight="1">
      <c r="B29" s="28"/>
      <c r="C29" s="28"/>
      <c r="D29" s="28"/>
      <c r="E29" s="29"/>
      <c r="F29" s="29"/>
      <c r="G29" s="30"/>
      <c r="H29" s="30"/>
      <c r="I29" s="31"/>
      <c r="J29" s="32"/>
      <c r="K29" s="31"/>
      <c r="L29" s="31"/>
      <c r="M29" s="31"/>
      <c r="N29" s="31"/>
      <c r="O29" s="31"/>
      <c r="P29" s="31"/>
      <c r="Q29" s="31"/>
      <c r="R29" s="31"/>
      <c r="S29" s="31"/>
      <c r="T29" s="31"/>
      <c r="X29" s="185"/>
      <c r="AC29" s="178"/>
    </row>
    <row r="30" spans="2:29" s="152" customFormat="1" ht="9.75" customHeight="1">
      <c r="B30" s="2444"/>
      <c r="C30" s="2444"/>
      <c r="D30" s="2444"/>
      <c r="E30" s="2444"/>
      <c r="F30" s="2444"/>
      <c r="G30" s="2444"/>
      <c r="H30" s="2444"/>
      <c r="I30" s="2444"/>
      <c r="J30" s="2444"/>
      <c r="K30" s="2444"/>
      <c r="L30" s="2444"/>
      <c r="M30" s="2444"/>
      <c r="N30" s="2444"/>
      <c r="O30" s="2444"/>
      <c r="P30" s="2444"/>
      <c r="Q30" s="2444"/>
      <c r="R30" s="2444"/>
      <c r="S30" s="2444"/>
      <c r="T30" s="2444"/>
      <c r="U30" s="2444"/>
      <c r="V30" s="2444"/>
      <c r="W30" s="2444"/>
      <c r="X30" s="2444"/>
      <c r="Y30" s="2444"/>
      <c r="Z30" s="2444"/>
      <c r="AA30" s="2444"/>
      <c r="AB30" s="2444"/>
      <c r="AC30" s="178"/>
    </row>
    <row r="31" spans="2:29" s="152" customFormat="1" ht="9.75" customHeight="1" thickBot="1"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9"/>
      <c r="AA31" s="170"/>
      <c r="AB31" s="167"/>
      <c r="AC31" s="178"/>
    </row>
    <row r="32" spans="2:29" s="166" customFormat="1" ht="24.75" customHeight="1" thickBot="1" thickTop="1">
      <c r="B32" s="2386" t="s">
        <v>172</v>
      </c>
      <c r="C32" s="2427"/>
      <c r="D32" s="2427"/>
      <c r="E32" s="2427"/>
      <c r="F32" s="2427"/>
      <c r="G32" s="2427"/>
      <c r="H32" s="2457" t="s">
        <v>100</v>
      </c>
      <c r="I32" s="2516"/>
      <c r="J32" s="2424" t="s">
        <v>177</v>
      </c>
      <c r="K32" s="2425"/>
      <c r="L32" s="2425"/>
      <c r="M32" s="2425"/>
      <c r="N32" s="2425"/>
      <c r="O32" s="2425"/>
      <c r="P32" s="2425"/>
      <c r="Q32" s="2425"/>
      <c r="R32" s="2425"/>
      <c r="S32" s="2425"/>
      <c r="T32" s="2426"/>
      <c r="U32" s="11" t="s">
        <v>103</v>
      </c>
      <c r="V32" s="2365" t="s">
        <v>173</v>
      </c>
      <c r="W32" s="2366"/>
      <c r="X32" s="7" t="s">
        <v>174</v>
      </c>
      <c r="Y32" s="12"/>
      <c r="Z32" s="2451" t="s">
        <v>879</v>
      </c>
      <c r="AA32" s="2452"/>
      <c r="AB32" s="12"/>
      <c r="AC32" s="178"/>
    </row>
    <row r="33" spans="2:29" s="166" customFormat="1" ht="24.75" customHeight="1" thickBot="1">
      <c r="B33" s="2428"/>
      <c r="C33" s="2429"/>
      <c r="D33" s="2429"/>
      <c r="E33" s="2429"/>
      <c r="F33" s="2429"/>
      <c r="G33" s="2429"/>
      <c r="H33" s="2458"/>
      <c r="I33" s="2517"/>
      <c r="J33" s="13" t="s">
        <v>105</v>
      </c>
      <c r="K33" s="831">
        <v>0</v>
      </c>
      <c r="L33" s="851">
        <v>30</v>
      </c>
      <c r="M33" s="832">
        <v>36</v>
      </c>
      <c r="N33" s="836">
        <v>42</v>
      </c>
      <c r="O33" s="837">
        <v>48</v>
      </c>
      <c r="P33" s="837">
        <v>54</v>
      </c>
      <c r="Q33" s="837">
        <v>60</v>
      </c>
      <c r="R33" s="838">
        <v>66</v>
      </c>
      <c r="S33" s="845">
        <v>72</v>
      </c>
      <c r="T33" s="846">
        <v>78</v>
      </c>
      <c r="U33" s="2435" t="s">
        <v>176</v>
      </c>
      <c r="V33" s="2437" t="s">
        <v>168</v>
      </c>
      <c r="W33" s="2435"/>
      <c r="X33" s="2465" t="s">
        <v>175</v>
      </c>
      <c r="Y33" s="14"/>
      <c r="Z33" s="2453"/>
      <c r="AA33" s="2454"/>
      <c r="AB33" s="14"/>
      <c r="AC33" s="178"/>
    </row>
    <row r="34" spans="2:29" s="166" customFormat="1" ht="24.75" customHeight="1" thickBot="1">
      <c r="B34" s="2388"/>
      <c r="C34" s="2431"/>
      <c r="D34" s="2431"/>
      <c r="E34" s="2431"/>
      <c r="F34" s="2431"/>
      <c r="G34" s="2431"/>
      <c r="H34" s="2463"/>
      <c r="I34" s="2518"/>
      <c r="J34" s="13" t="s">
        <v>104</v>
      </c>
      <c r="K34" s="773">
        <f aca="true" t="shared" si="1" ref="K34:T34">K33/3.6</f>
        <v>0</v>
      </c>
      <c r="L34" s="798">
        <f t="shared" si="1"/>
        <v>8.333333333333334</v>
      </c>
      <c r="M34" s="774">
        <f t="shared" si="1"/>
        <v>10</v>
      </c>
      <c r="N34" s="784">
        <f t="shared" si="1"/>
        <v>11.666666666666666</v>
      </c>
      <c r="O34" s="785">
        <f t="shared" si="1"/>
        <v>13.333333333333332</v>
      </c>
      <c r="P34" s="785">
        <f t="shared" si="1"/>
        <v>15</v>
      </c>
      <c r="Q34" s="785">
        <f t="shared" si="1"/>
        <v>16.666666666666668</v>
      </c>
      <c r="R34" s="786">
        <f t="shared" si="1"/>
        <v>18.333333333333332</v>
      </c>
      <c r="S34" s="773">
        <f t="shared" si="1"/>
        <v>20</v>
      </c>
      <c r="T34" s="799">
        <f t="shared" si="1"/>
        <v>21.666666666666668</v>
      </c>
      <c r="U34" s="2436"/>
      <c r="V34" s="2465"/>
      <c r="W34" s="2464"/>
      <c r="X34" s="2465"/>
      <c r="Y34" s="14"/>
      <c r="Z34" s="2455"/>
      <c r="AA34" s="2456"/>
      <c r="AB34" s="14"/>
      <c r="AC34" s="178"/>
    </row>
    <row r="35" spans="2:29" s="166" customFormat="1" ht="39.75" customHeight="1">
      <c r="B35" s="1595"/>
      <c r="C35" s="1612" t="s">
        <v>233</v>
      </c>
      <c r="D35" s="1613">
        <v>60</v>
      </c>
      <c r="E35" s="1614" t="s">
        <v>117</v>
      </c>
      <c r="F35" s="1615" t="s">
        <v>189</v>
      </c>
      <c r="G35" s="1616"/>
      <c r="H35" s="1617" t="s">
        <v>98</v>
      </c>
      <c r="I35" s="1125">
        <v>3</v>
      </c>
      <c r="J35" s="2556" t="s">
        <v>156</v>
      </c>
      <c r="K35" s="1638">
        <v>14</v>
      </c>
      <c r="L35" s="1639">
        <v>11</v>
      </c>
      <c r="M35" s="1640">
        <v>10</v>
      </c>
      <c r="N35" s="1642">
        <v>8</v>
      </c>
      <c r="O35" s="1643">
        <v>7</v>
      </c>
      <c r="P35" s="1643">
        <v>6</v>
      </c>
      <c r="Q35" s="1643">
        <v>5</v>
      </c>
      <c r="R35" s="1644">
        <v>4</v>
      </c>
      <c r="S35" s="1638">
        <v>2</v>
      </c>
      <c r="T35" s="1645">
        <v>1</v>
      </c>
      <c r="U35" s="2557" t="s">
        <v>98</v>
      </c>
      <c r="V35" s="1619">
        <v>383</v>
      </c>
      <c r="W35" s="1620"/>
      <c r="X35" s="1621">
        <v>6.9</v>
      </c>
      <c r="Y35" s="1519"/>
      <c r="Z35" s="1520">
        <v>330</v>
      </c>
      <c r="AA35" s="1521"/>
      <c r="AB35" s="14"/>
      <c r="AC35" s="178"/>
    </row>
    <row r="36" spans="2:29" s="171" customFormat="1" ht="39.75" customHeight="1">
      <c r="B36" s="743"/>
      <c r="C36" s="744" t="s">
        <v>233</v>
      </c>
      <c r="D36" s="812">
        <v>60</v>
      </c>
      <c r="E36" s="813" t="s">
        <v>117</v>
      </c>
      <c r="F36" s="1506" t="s">
        <v>188</v>
      </c>
      <c r="G36" s="746"/>
      <c r="H36" s="747" t="s">
        <v>253</v>
      </c>
      <c r="I36" s="1127">
        <v>5.5</v>
      </c>
      <c r="J36" s="2537"/>
      <c r="K36" s="1576">
        <v>27.72</v>
      </c>
      <c r="L36" s="1624">
        <v>22</v>
      </c>
      <c r="M36" s="1577">
        <v>20.12</v>
      </c>
      <c r="N36" s="1585">
        <v>18</v>
      </c>
      <c r="O36" s="1586">
        <v>16</v>
      </c>
      <c r="P36" s="1586">
        <v>14</v>
      </c>
      <c r="Q36" s="1586">
        <v>13</v>
      </c>
      <c r="R36" s="1587">
        <v>11</v>
      </c>
      <c r="S36" s="1576">
        <v>8</v>
      </c>
      <c r="T36" s="1569">
        <v>5</v>
      </c>
      <c r="U36" s="2558"/>
      <c r="V36" s="759">
        <v>496</v>
      </c>
      <c r="W36" s="760"/>
      <c r="X36" s="1607">
        <v>9.2</v>
      </c>
      <c r="Y36" s="762"/>
      <c r="Z36" s="763">
        <v>451</v>
      </c>
      <c r="AA36" s="764"/>
      <c r="AB36" s="16"/>
      <c r="AC36" s="178"/>
    </row>
    <row r="37" spans="2:29" s="171" customFormat="1" ht="39.75" customHeight="1">
      <c r="B37" s="850"/>
      <c r="C37" s="883" t="s">
        <v>233</v>
      </c>
      <c r="D37" s="817">
        <v>60</v>
      </c>
      <c r="E37" s="818" t="s">
        <v>117</v>
      </c>
      <c r="F37" s="1511" t="s">
        <v>179</v>
      </c>
      <c r="G37" s="886"/>
      <c r="H37" s="887" t="s">
        <v>253</v>
      </c>
      <c r="I37" s="1129">
        <v>7.5</v>
      </c>
      <c r="J37" s="2537"/>
      <c r="K37" s="1578">
        <v>41</v>
      </c>
      <c r="L37" s="1625">
        <v>36</v>
      </c>
      <c r="M37" s="1579">
        <v>32</v>
      </c>
      <c r="N37" s="1588">
        <v>28</v>
      </c>
      <c r="O37" s="1589">
        <v>26</v>
      </c>
      <c r="P37" s="1589">
        <v>24</v>
      </c>
      <c r="Q37" s="1589">
        <v>21</v>
      </c>
      <c r="R37" s="1590">
        <v>18</v>
      </c>
      <c r="S37" s="1578">
        <v>14</v>
      </c>
      <c r="T37" s="1570">
        <v>10</v>
      </c>
      <c r="U37" s="2558"/>
      <c r="V37" s="826">
        <v>609</v>
      </c>
      <c r="W37" s="827"/>
      <c r="X37" s="1608">
        <v>11.5</v>
      </c>
      <c r="Y37" s="762"/>
      <c r="Z37" s="829">
        <v>572</v>
      </c>
      <c r="AA37" s="830"/>
      <c r="AB37" s="16"/>
      <c r="AC37" s="178"/>
    </row>
    <row r="38" spans="2:29" s="171" customFormat="1" ht="39.75" customHeight="1">
      <c r="B38" s="743"/>
      <c r="C38" s="744" t="s">
        <v>233</v>
      </c>
      <c r="D38" s="812">
        <v>60</v>
      </c>
      <c r="E38" s="813" t="s">
        <v>117</v>
      </c>
      <c r="F38" s="1506" t="s">
        <v>127</v>
      </c>
      <c r="G38" s="746"/>
      <c r="H38" s="747" t="s">
        <v>253</v>
      </c>
      <c r="I38" s="1127">
        <v>10</v>
      </c>
      <c r="J38" s="2537"/>
      <c r="K38" s="1576">
        <v>56</v>
      </c>
      <c r="L38" s="1624">
        <v>47</v>
      </c>
      <c r="M38" s="1577">
        <v>43</v>
      </c>
      <c r="N38" s="1585">
        <v>38</v>
      </c>
      <c r="O38" s="1586">
        <v>35</v>
      </c>
      <c r="P38" s="1586">
        <v>32</v>
      </c>
      <c r="Q38" s="1586">
        <v>28</v>
      </c>
      <c r="R38" s="1587">
        <v>25</v>
      </c>
      <c r="S38" s="1576">
        <v>20</v>
      </c>
      <c r="T38" s="1569">
        <v>14</v>
      </c>
      <c r="U38" s="2558"/>
      <c r="V38" s="759">
        <v>722</v>
      </c>
      <c r="W38" s="760"/>
      <c r="X38" s="1607">
        <v>13.7</v>
      </c>
      <c r="Y38" s="762"/>
      <c r="Z38" s="763">
        <v>693</v>
      </c>
      <c r="AA38" s="764"/>
      <c r="AB38" s="16"/>
      <c r="AC38" s="178"/>
    </row>
    <row r="39" spans="2:29" s="171" customFormat="1" ht="39.75" customHeight="1">
      <c r="B39" s="850"/>
      <c r="C39" s="883" t="s">
        <v>233</v>
      </c>
      <c r="D39" s="817">
        <v>60</v>
      </c>
      <c r="E39" s="818" t="s">
        <v>117</v>
      </c>
      <c r="F39" s="1511" t="s">
        <v>130</v>
      </c>
      <c r="G39" s="886"/>
      <c r="H39" s="887" t="s">
        <v>254</v>
      </c>
      <c r="I39" s="1129">
        <v>12.5</v>
      </c>
      <c r="J39" s="2537"/>
      <c r="K39" s="1578">
        <v>69.3</v>
      </c>
      <c r="L39" s="1625">
        <v>60</v>
      </c>
      <c r="M39" s="1579">
        <v>55</v>
      </c>
      <c r="N39" s="1588">
        <v>50</v>
      </c>
      <c r="O39" s="1589">
        <v>46</v>
      </c>
      <c r="P39" s="1589">
        <v>42</v>
      </c>
      <c r="Q39" s="1589">
        <v>38</v>
      </c>
      <c r="R39" s="1590">
        <v>33</v>
      </c>
      <c r="S39" s="1578">
        <v>27</v>
      </c>
      <c r="T39" s="1570">
        <v>19</v>
      </c>
      <c r="U39" s="2558"/>
      <c r="V39" s="826">
        <v>835</v>
      </c>
      <c r="W39" s="827"/>
      <c r="X39" s="1608">
        <v>16</v>
      </c>
      <c r="Y39" s="762"/>
      <c r="Z39" s="829">
        <v>813</v>
      </c>
      <c r="AA39" s="830"/>
      <c r="AB39" s="16"/>
      <c r="AC39" s="178"/>
    </row>
    <row r="40" spans="2:29" s="171" customFormat="1" ht="39.75" customHeight="1">
      <c r="B40" s="743"/>
      <c r="C40" s="744" t="s">
        <v>233</v>
      </c>
      <c r="D40" s="812">
        <v>60</v>
      </c>
      <c r="E40" s="813" t="s">
        <v>117</v>
      </c>
      <c r="F40" s="1506" t="s">
        <v>137</v>
      </c>
      <c r="G40" s="746"/>
      <c r="H40" s="747" t="s">
        <v>254</v>
      </c>
      <c r="I40" s="1127">
        <v>15</v>
      </c>
      <c r="J40" s="2537"/>
      <c r="K40" s="1576">
        <v>82</v>
      </c>
      <c r="L40" s="1624">
        <v>70</v>
      </c>
      <c r="M40" s="1577">
        <v>64</v>
      </c>
      <c r="N40" s="1585">
        <v>58</v>
      </c>
      <c r="O40" s="1586">
        <v>53</v>
      </c>
      <c r="P40" s="1586">
        <v>48</v>
      </c>
      <c r="Q40" s="1586">
        <v>44</v>
      </c>
      <c r="R40" s="1587">
        <v>38</v>
      </c>
      <c r="S40" s="1576">
        <v>32</v>
      </c>
      <c r="T40" s="1569">
        <v>23</v>
      </c>
      <c r="U40" s="2558"/>
      <c r="V40" s="759">
        <v>948</v>
      </c>
      <c r="W40" s="760"/>
      <c r="X40" s="1607">
        <v>18.3</v>
      </c>
      <c r="Y40" s="762"/>
      <c r="Z40" s="763">
        <v>934</v>
      </c>
      <c r="AA40" s="764"/>
      <c r="AB40" s="16"/>
      <c r="AC40" s="178"/>
    </row>
    <row r="41" spans="2:29" s="171" customFormat="1" ht="39.75" customHeight="1">
      <c r="B41" s="850"/>
      <c r="C41" s="883" t="s">
        <v>233</v>
      </c>
      <c r="D41" s="817">
        <v>60</v>
      </c>
      <c r="E41" s="818" t="s">
        <v>117</v>
      </c>
      <c r="F41" s="1511" t="s">
        <v>118</v>
      </c>
      <c r="G41" s="886"/>
      <c r="H41" s="887" t="s">
        <v>254</v>
      </c>
      <c r="I41" s="1129">
        <v>17.5</v>
      </c>
      <c r="J41" s="2537"/>
      <c r="K41" s="1578">
        <v>97.02</v>
      </c>
      <c r="L41" s="1625">
        <v>84</v>
      </c>
      <c r="M41" s="1579">
        <v>77</v>
      </c>
      <c r="N41" s="1588">
        <v>70</v>
      </c>
      <c r="O41" s="1589">
        <v>64</v>
      </c>
      <c r="P41" s="1589">
        <v>59</v>
      </c>
      <c r="Q41" s="1589">
        <v>54</v>
      </c>
      <c r="R41" s="1590">
        <v>47</v>
      </c>
      <c r="S41" s="1578">
        <v>40</v>
      </c>
      <c r="T41" s="1570">
        <v>29</v>
      </c>
      <c r="U41" s="2558"/>
      <c r="V41" s="826">
        <v>1061</v>
      </c>
      <c r="W41" s="827"/>
      <c r="X41" s="1608">
        <v>20.6</v>
      </c>
      <c r="Y41" s="762"/>
      <c r="Z41" s="829">
        <v>1055</v>
      </c>
      <c r="AA41" s="830"/>
      <c r="AB41" s="16"/>
      <c r="AC41" s="178"/>
    </row>
    <row r="42" spans="2:29" s="171" customFormat="1" ht="39.75" customHeight="1">
      <c r="B42" s="743"/>
      <c r="C42" s="744" t="s">
        <v>233</v>
      </c>
      <c r="D42" s="812">
        <v>60</v>
      </c>
      <c r="E42" s="813" t="s">
        <v>117</v>
      </c>
      <c r="F42" s="1506" t="s">
        <v>138</v>
      </c>
      <c r="G42" s="746"/>
      <c r="H42" s="747" t="s">
        <v>254</v>
      </c>
      <c r="I42" s="1127">
        <v>20</v>
      </c>
      <c r="J42" s="2537"/>
      <c r="K42" s="1576">
        <v>110</v>
      </c>
      <c r="L42" s="1624">
        <v>94</v>
      </c>
      <c r="M42" s="1577">
        <v>87</v>
      </c>
      <c r="N42" s="1585">
        <v>80</v>
      </c>
      <c r="O42" s="1586">
        <v>73</v>
      </c>
      <c r="P42" s="1586">
        <v>67</v>
      </c>
      <c r="Q42" s="1586">
        <v>60</v>
      </c>
      <c r="R42" s="1587">
        <v>53</v>
      </c>
      <c r="S42" s="1576">
        <v>44</v>
      </c>
      <c r="T42" s="1569">
        <v>33</v>
      </c>
      <c r="U42" s="2558"/>
      <c r="V42" s="759">
        <v>1174</v>
      </c>
      <c r="W42" s="760"/>
      <c r="X42" s="1607">
        <v>22.9</v>
      </c>
      <c r="Y42" s="762"/>
      <c r="Z42" s="763">
        <v>1176</v>
      </c>
      <c r="AA42" s="764"/>
      <c r="AB42" s="16"/>
      <c r="AC42" s="178"/>
    </row>
    <row r="43" spans="2:29" s="171" customFormat="1" ht="39.75" customHeight="1">
      <c r="B43" s="850"/>
      <c r="C43" s="883" t="s">
        <v>233</v>
      </c>
      <c r="D43" s="817">
        <v>60</v>
      </c>
      <c r="E43" s="818" t="s">
        <v>117</v>
      </c>
      <c r="F43" s="1511" t="s">
        <v>125</v>
      </c>
      <c r="G43" s="886"/>
      <c r="H43" s="887" t="s">
        <v>254</v>
      </c>
      <c r="I43" s="1129">
        <v>25</v>
      </c>
      <c r="J43" s="2537"/>
      <c r="K43" s="1578">
        <v>124.74</v>
      </c>
      <c r="L43" s="1625">
        <v>108</v>
      </c>
      <c r="M43" s="1579">
        <v>99</v>
      </c>
      <c r="N43" s="1588">
        <v>91</v>
      </c>
      <c r="O43" s="1589">
        <v>83</v>
      </c>
      <c r="P43" s="1589">
        <v>76</v>
      </c>
      <c r="Q43" s="1589">
        <v>69</v>
      </c>
      <c r="R43" s="1590">
        <v>61</v>
      </c>
      <c r="S43" s="1578">
        <v>51</v>
      </c>
      <c r="T43" s="1570">
        <v>38</v>
      </c>
      <c r="U43" s="2558"/>
      <c r="V43" s="826">
        <v>1287</v>
      </c>
      <c r="W43" s="827"/>
      <c r="X43" s="1608">
        <v>25.1</v>
      </c>
      <c r="Y43" s="762"/>
      <c r="Z43" s="829">
        <v>1297</v>
      </c>
      <c r="AA43" s="830"/>
      <c r="AB43" s="16"/>
      <c r="AC43" s="178"/>
    </row>
    <row r="44" spans="2:29" s="171" customFormat="1" ht="39.75" customHeight="1">
      <c r="B44" s="743"/>
      <c r="C44" s="744" t="s">
        <v>233</v>
      </c>
      <c r="D44" s="812">
        <v>60</v>
      </c>
      <c r="E44" s="813" t="s">
        <v>117</v>
      </c>
      <c r="F44" s="1506" t="s">
        <v>119</v>
      </c>
      <c r="G44" s="746"/>
      <c r="H44" s="747" t="s">
        <v>254</v>
      </c>
      <c r="I44" s="1127">
        <v>25</v>
      </c>
      <c r="J44" s="2537"/>
      <c r="K44" s="1576">
        <v>140</v>
      </c>
      <c r="L44" s="1624">
        <v>120</v>
      </c>
      <c r="M44" s="1577">
        <v>111</v>
      </c>
      <c r="N44" s="1585">
        <v>102</v>
      </c>
      <c r="O44" s="1586">
        <v>95</v>
      </c>
      <c r="P44" s="1586">
        <v>87</v>
      </c>
      <c r="Q44" s="1586">
        <v>78</v>
      </c>
      <c r="R44" s="1587">
        <v>68</v>
      </c>
      <c r="S44" s="1576">
        <v>57</v>
      </c>
      <c r="T44" s="1569">
        <v>45</v>
      </c>
      <c r="U44" s="2558"/>
      <c r="V44" s="759">
        <v>1400</v>
      </c>
      <c r="W44" s="760"/>
      <c r="X44" s="1607">
        <v>27.4</v>
      </c>
      <c r="Y44" s="762"/>
      <c r="Z44" s="763">
        <v>1417</v>
      </c>
      <c r="AA44" s="764"/>
      <c r="AB44" s="16"/>
      <c r="AC44" s="178"/>
    </row>
    <row r="45" spans="2:29" s="171" customFormat="1" ht="39.75" customHeight="1">
      <c r="B45" s="850"/>
      <c r="C45" s="883" t="s">
        <v>233</v>
      </c>
      <c r="D45" s="817">
        <v>60</v>
      </c>
      <c r="E45" s="818" t="s">
        <v>117</v>
      </c>
      <c r="F45" s="1511" t="s">
        <v>141</v>
      </c>
      <c r="G45" s="886"/>
      <c r="H45" s="887" t="s">
        <v>930</v>
      </c>
      <c r="I45" s="1129">
        <v>30</v>
      </c>
      <c r="J45" s="2537"/>
      <c r="K45" s="1578">
        <v>154</v>
      </c>
      <c r="L45" s="1625">
        <v>132</v>
      </c>
      <c r="M45" s="1579">
        <v>122</v>
      </c>
      <c r="N45" s="1588">
        <v>112</v>
      </c>
      <c r="O45" s="1589">
        <v>103</v>
      </c>
      <c r="P45" s="1589">
        <v>95</v>
      </c>
      <c r="Q45" s="1589">
        <v>86</v>
      </c>
      <c r="R45" s="1590">
        <v>76</v>
      </c>
      <c r="S45" s="1578">
        <v>64</v>
      </c>
      <c r="T45" s="1570">
        <v>49</v>
      </c>
      <c r="U45" s="2558"/>
      <c r="V45" s="826">
        <v>1513</v>
      </c>
      <c r="W45" s="827"/>
      <c r="X45" s="1608">
        <v>29.7</v>
      </c>
      <c r="Y45" s="762"/>
      <c r="Z45" s="829">
        <v>1538</v>
      </c>
      <c r="AA45" s="830"/>
      <c r="AB45" s="16"/>
      <c r="AC45" s="178"/>
    </row>
    <row r="46" spans="2:29" s="171" customFormat="1" ht="39.75" customHeight="1">
      <c r="B46" s="743"/>
      <c r="C46" s="744" t="s">
        <v>233</v>
      </c>
      <c r="D46" s="812">
        <v>60</v>
      </c>
      <c r="E46" s="813" t="s">
        <v>117</v>
      </c>
      <c r="F46" s="1506" t="s">
        <v>165</v>
      </c>
      <c r="G46" s="746"/>
      <c r="H46" s="747" t="s">
        <v>930</v>
      </c>
      <c r="I46" s="1127">
        <v>30</v>
      </c>
      <c r="J46" s="2537"/>
      <c r="K46" s="1576">
        <v>166.32</v>
      </c>
      <c r="L46" s="1624">
        <v>143</v>
      </c>
      <c r="M46" s="1577">
        <v>133</v>
      </c>
      <c r="N46" s="1585">
        <v>122</v>
      </c>
      <c r="O46" s="1586">
        <v>112</v>
      </c>
      <c r="P46" s="1586">
        <v>103</v>
      </c>
      <c r="Q46" s="1586">
        <v>94</v>
      </c>
      <c r="R46" s="1587">
        <v>83</v>
      </c>
      <c r="S46" s="1576">
        <v>68</v>
      </c>
      <c r="T46" s="1569">
        <v>53</v>
      </c>
      <c r="U46" s="2558"/>
      <c r="V46" s="759">
        <v>1626</v>
      </c>
      <c r="W46" s="760"/>
      <c r="X46" s="1607">
        <v>32</v>
      </c>
      <c r="Y46" s="762"/>
      <c r="Z46" s="763">
        <v>1659</v>
      </c>
      <c r="AA46" s="764"/>
      <c r="AB46" s="16"/>
      <c r="AC46" s="178"/>
    </row>
    <row r="47" spans="2:29" s="171" customFormat="1" ht="39.75" customHeight="1">
      <c r="B47" s="850"/>
      <c r="C47" s="883" t="s">
        <v>233</v>
      </c>
      <c r="D47" s="817">
        <v>60</v>
      </c>
      <c r="E47" s="818" t="s">
        <v>117</v>
      </c>
      <c r="F47" s="1511" t="s">
        <v>120</v>
      </c>
      <c r="G47" s="886"/>
      <c r="H47" s="887" t="s">
        <v>106</v>
      </c>
      <c r="I47" s="1129">
        <v>35</v>
      </c>
      <c r="J47" s="2537"/>
      <c r="K47" s="1578">
        <v>179</v>
      </c>
      <c r="L47" s="1625">
        <v>155</v>
      </c>
      <c r="M47" s="1579">
        <v>143</v>
      </c>
      <c r="N47" s="1588">
        <v>132</v>
      </c>
      <c r="O47" s="1589">
        <v>121</v>
      </c>
      <c r="P47" s="1589">
        <v>110</v>
      </c>
      <c r="Q47" s="1589">
        <v>100</v>
      </c>
      <c r="R47" s="1590">
        <v>87</v>
      </c>
      <c r="S47" s="1578">
        <v>73</v>
      </c>
      <c r="T47" s="1570">
        <v>57</v>
      </c>
      <c r="U47" s="2558"/>
      <c r="V47" s="826">
        <v>1739</v>
      </c>
      <c r="W47" s="827"/>
      <c r="X47" s="1608">
        <v>34.3</v>
      </c>
      <c r="Y47" s="762"/>
      <c r="Z47" s="829">
        <v>1780</v>
      </c>
      <c r="AA47" s="830"/>
      <c r="AB47" s="16"/>
      <c r="AC47" s="178"/>
    </row>
    <row r="48" spans="2:29" s="171" customFormat="1" ht="39.75" customHeight="1">
      <c r="B48" s="743"/>
      <c r="C48" s="744" t="s">
        <v>233</v>
      </c>
      <c r="D48" s="812">
        <v>60</v>
      </c>
      <c r="E48" s="813" t="s">
        <v>117</v>
      </c>
      <c r="F48" s="1506" t="s">
        <v>126</v>
      </c>
      <c r="G48" s="746"/>
      <c r="H48" s="747" t="s">
        <v>106</v>
      </c>
      <c r="I48" s="1127">
        <v>35</v>
      </c>
      <c r="J48" s="2537"/>
      <c r="K48" s="1576">
        <v>194.04</v>
      </c>
      <c r="L48" s="1624">
        <v>168</v>
      </c>
      <c r="M48" s="1577">
        <v>156</v>
      </c>
      <c r="N48" s="1585">
        <v>142</v>
      </c>
      <c r="O48" s="1586">
        <v>130</v>
      </c>
      <c r="P48" s="1586">
        <v>120</v>
      </c>
      <c r="Q48" s="1586">
        <v>109</v>
      </c>
      <c r="R48" s="1587">
        <v>96</v>
      </c>
      <c r="S48" s="1576">
        <v>80</v>
      </c>
      <c r="T48" s="1569">
        <v>63</v>
      </c>
      <c r="U48" s="2558"/>
      <c r="V48" s="759">
        <v>1852</v>
      </c>
      <c r="W48" s="760"/>
      <c r="X48" s="1607">
        <v>36.5</v>
      </c>
      <c r="Y48" s="762"/>
      <c r="Z48" s="763">
        <v>1901</v>
      </c>
      <c r="AA48" s="764"/>
      <c r="AB48" s="16"/>
      <c r="AC48" s="178"/>
    </row>
    <row r="49" spans="2:29" s="171" customFormat="1" ht="39.75" customHeight="1">
      <c r="B49" s="850"/>
      <c r="C49" s="883" t="s">
        <v>233</v>
      </c>
      <c r="D49" s="817">
        <v>60</v>
      </c>
      <c r="E49" s="818" t="s">
        <v>117</v>
      </c>
      <c r="F49" s="1511" t="s">
        <v>147</v>
      </c>
      <c r="G49" s="886"/>
      <c r="H49" s="887" t="s">
        <v>106</v>
      </c>
      <c r="I49" s="1129">
        <v>35</v>
      </c>
      <c r="J49" s="2537"/>
      <c r="K49" s="1578">
        <v>210</v>
      </c>
      <c r="L49" s="1625">
        <v>180</v>
      </c>
      <c r="M49" s="1579">
        <v>166</v>
      </c>
      <c r="N49" s="1588">
        <v>152</v>
      </c>
      <c r="O49" s="1589">
        <v>138</v>
      </c>
      <c r="P49" s="1589">
        <v>127</v>
      </c>
      <c r="Q49" s="1589">
        <v>116</v>
      </c>
      <c r="R49" s="1590">
        <v>103</v>
      </c>
      <c r="S49" s="1578">
        <v>86</v>
      </c>
      <c r="T49" s="1570">
        <v>67</v>
      </c>
      <c r="U49" s="2558"/>
      <c r="V49" s="826">
        <v>1965</v>
      </c>
      <c r="W49" s="827"/>
      <c r="X49" s="1608">
        <v>38.8</v>
      </c>
      <c r="Y49" s="762"/>
      <c r="Z49" s="829">
        <v>2021</v>
      </c>
      <c r="AA49" s="830"/>
      <c r="AB49" s="16"/>
      <c r="AC49" s="178"/>
    </row>
    <row r="50" spans="2:29" s="171" customFormat="1" ht="39.75" customHeight="1">
      <c r="B50" s="743"/>
      <c r="C50" s="744" t="s">
        <v>233</v>
      </c>
      <c r="D50" s="812">
        <v>60</v>
      </c>
      <c r="E50" s="813" t="s">
        <v>117</v>
      </c>
      <c r="F50" s="1506" t="s">
        <v>139</v>
      </c>
      <c r="G50" s="746"/>
      <c r="H50" s="747" t="s">
        <v>931</v>
      </c>
      <c r="I50" s="1127">
        <v>40</v>
      </c>
      <c r="J50" s="2537"/>
      <c r="K50" s="1576">
        <v>221.76</v>
      </c>
      <c r="L50" s="1624">
        <v>193</v>
      </c>
      <c r="M50" s="1577">
        <v>178</v>
      </c>
      <c r="N50" s="1585">
        <v>162</v>
      </c>
      <c r="O50" s="1586">
        <v>148</v>
      </c>
      <c r="P50" s="1586">
        <v>135</v>
      </c>
      <c r="Q50" s="1586">
        <v>123</v>
      </c>
      <c r="R50" s="1587">
        <v>108</v>
      </c>
      <c r="S50" s="1576">
        <v>92</v>
      </c>
      <c r="T50" s="1569">
        <v>72</v>
      </c>
      <c r="U50" s="2558"/>
      <c r="V50" s="759">
        <v>2078</v>
      </c>
      <c r="W50" s="760"/>
      <c r="X50" s="1607">
        <v>41.1</v>
      </c>
      <c r="Y50" s="762"/>
      <c r="Z50" s="763">
        <v>2142</v>
      </c>
      <c r="AA50" s="764"/>
      <c r="AB50" s="16"/>
      <c r="AC50" s="178"/>
    </row>
    <row r="51" spans="2:29" s="171" customFormat="1" ht="39.75" customHeight="1">
      <c r="B51" s="850"/>
      <c r="C51" s="883" t="s">
        <v>233</v>
      </c>
      <c r="D51" s="817">
        <v>60</v>
      </c>
      <c r="E51" s="818" t="s">
        <v>117</v>
      </c>
      <c r="F51" s="1511" t="s">
        <v>128</v>
      </c>
      <c r="G51" s="886"/>
      <c r="H51" s="887" t="s">
        <v>931</v>
      </c>
      <c r="I51" s="1129">
        <v>50</v>
      </c>
      <c r="J51" s="2537"/>
      <c r="K51" s="1578">
        <v>240</v>
      </c>
      <c r="L51" s="1625">
        <v>207</v>
      </c>
      <c r="M51" s="1579">
        <v>192</v>
      </c>
      <c r="N51" s="1588">
        <v>175</v>
      </c>
      <c r="O51" s="1589">
        <v>158</v>
      </c>
      <c r="P51" s="1589">
        <v>145</v>
      </c>
      <c r="Q51" s="1589">
        <v>132</v>
      </c>
      <c r="R51" s="1590">
        <v>116</v>
      </c>
      <c r="S51" s="1578">
        <v>97</v>
      </c>
      <c r="T51" s="1570">
        <v>78</v>
      </c>
      <c r="U51" s="2558"/>
      <c r="V51" s="826">
        <v>2191</v>
      </c>
      <c r="W51" s="827"/>
      <c r="X51" s="1608">
        <v>43.4</v>
      </c>
      <c r="Y51" s="762"/>
      <c r="Z51" s="829">
        <v>2263</v>
      </c>
      <c r="AA51" s="830"/>
      <c r="AB51" s="16"/>
      <c r="AC51" s="178"/>
    </row>
    <row r="52" spans="2:29" s="171" customFormat="1" ht="39.75" customHeight="1">
      <c r="B52" s="743"/>
      <c r="C52" s="744" t="s">
        <v>233</v>
      </c>
      <c r="D52" s="812">
        <v>60</v>
      </c>
      <c r="E52" s="813" t="s">
        <v>117</v>
      </c>
      <c r="F52" s="1506" t="s">
        <v>148</v>
      </c>
      <c r="G52" s="746"/>
      <c r="H52" s="747" t="s">
        <v>931</v>
      </c>
      <c r="I52" s="1127">
        <v>50</v>
      </c>
      <c r="J52" s="2537"/>
      <c r="K52" s="1576">
        <v>251</v>
      </c>
      <c r="L52" s="1624">
        <v>218</v>
      </c>
      <c r="M52" s="1577">
        <v>202</v>
      </c>
      <c r="N52" s="1585">
        <v>185</v>
      </c>
      <c r="O52" s="1586">
        <v>170</v>
      </c>
      <c r="P52" s="1586">
        <v>155</v>
      </c>
      <c r="Q52" s="1586">
        <v>141</v>
      </c>
      <c r="R52" s="1587">
        <v>126</v>
      </c>
      <c r="S52" s="1576">
        <v>107</v>
      </c>
      <c r="T52" s="1569">
        <v>83</v>
      </c>
      <c r="U52" s="2558"/>
      <c r="V52" s="759">
        <v>2304</v>
      </c>
      <c r="W52" s="760"/>
      <c r="X52" s="1607">
        <v>45.7</v>
      </c>
      <c r="Y52" s="762"/>
      <c r="Z52" s="763">
        <v>2384</v>
      </c>
      <c r="AA52" s="764"/>
      <c r="AB52" s="16"/>
      <c r="AC52" s="178"/>
    </row>
    <row r="53" spans="2:29" s="171" customFormat="1" ht="39.75" customHeight="1">
      <c r="B53" s="850"/>
      <c r="C53" s="883" t="s">
        <v>233</v>
      </c>
      <c r="D53" s="817">
        <v>60</v>
      </c>
      <c r="E53" s="818" t="s">
        <v>117</v>
      </c>
      <c r="F53" s="1511" t="s">
        <v>121</v>
      </c>
      <c r="G53" s="886"/>
      <c r="H53" s="887" t="s">
        <v>931</v>
      </c>
      <c r="I53" s="1129">
        <v>50</v>
      </c>
      <c r="J53" s="2537"/>
      <c r="K53" s="1578">
        <v>278</v>
      </c>
      <c r="L53" s="1625">
        <v>239</v>
      </c>
      <c r="M53" s="1579">
        <v>220</v>
      </c>
      <c r="N53" s="1588">
        <v>201</v>
      </c>
      <c r="O53" s="1589">
        <v>184</v>
      </c>
      <c r="P53" s="1589">
        <v>168</v>
      </c>
      <c r="Q53" s="1589">
        <v>153</v>
      </c>
      <c r="R53" s="1590">
        <v>136</v>
      </c>
      <c r="S53" s="1578">
        <v>115</v>
      </c>
      <c r="T53" s="1570">
        <v>90</v>
      </c>
      <c r="U53" s="2558"/>
      <c r="V53" s="826">
        <v>2530</v>
      </c>
      <c r="W53" s="827"/>
      <c r="X53" s="1608">
        <v>50.2</v>
      </c>
      <c r="Y53" s="762"/>
      <c r="Z53" s="829">
        <v>2625</v>
      </c>
      <c r="AA53" s="830"/>
      <c r="AB53" s="16"/>
      <c r="AC53" s="178"/>
    </row>
    <row r="54" spans="2:29" s="171" customFormat="1" ht="39.75" customHeight="1">
      <c r="B54" s="743"/>
      <c r="C54" s="744" t="s">
        <v>233</v>
      </c>
      <c r="D54" s="812">
        <v>60</v>
      </c>
      <c r="E54" s="813" t="s">
        <v>117</v>
      </c>
      <c r="F54" s="1506" t="s">
        <v>184</v>
      </c>
      <c r="G54" s="746"/>
      <c r="H54" s="747" t="s">
        <v>931</v>
      </c>
      <c r="I54" s="1127">
        <v>60</v>
      </c>
      <c r="J54" s="2537"/>
      <c r="K54" s="1576">
        <v>304.92</v>
      </c>
      <c r="L54" s="1624">
        <v>264</v>
      </c>
      <c r="M54" s="1577">
        <v>343</v>
      </c>
      <c r="N54" s="1585">
        <v>222</v>
      </c>
      <c r="O54" s="1586">
        <v>203.5</v>
      </c>
      <c r="P54" s="1586">
        <v>185.625</v>
      </c>
      <c r="Q54" s="1586">
        <v>169.125</v>
      </c>
      <c r="R54" s="1587">
        <v>148.5</v>
      </c>
      <c r="S54" s="1576">
        <v>126.5</v>
      </c>
      <c r="T54" s="1569">
        <v>99</v>
      </c>
      <c r="U54" s="2558"/>
      <c r="V54" s="759">
        <v>2756</v>
      </c>
      <c r="W54" s="760"/>
      <c r="X54" s="1607">
        <v>54.7</v>
      </c>
      <c r="Y54" s="762"/>
      <c r="Z54" s="763">
        <v>2867</v>
      </c>
      <c r="AA54" s="764"/>
      <c r="AB54" s="16"/>
      <c r="AC54" s="178"/>
    </row>
    <row r="55" spans="2:29" s="171" customFormat="1" ht="39.75" customHeight="1" thickBot="1">
      <c r="B55" s="748"/>
      <c r="C55" s="749" t="s">
        <v>233</v>
      </c>
      <c r="D55" s="822">
        <v>60</v>
      </c>
      <c r="E55" s="823" t="s">
        <v>117</v>
      </c>
      <c r="F55" s="1514" t="s">
        <v>140</v>
      </c>
      <c r="G55" s="751"/>
      <c r="H55" s="752" t="s">
        <v>931</v>
      </c>
      <c r="I55" s="1618">
        <v>60</v>
      </c>
      <c r="J55" s="2538"/>
      <c r="K55" s="1580">
        <v>332.64</v>
      </c>
      <c r="L55" s="1641">
        <v>289</v>
      </c>
      <c r="M55" s="1581">
        <v>265</v>
      </c>
      <c r="N55" s="1591">
        <v>243</v>
      </c>
      <c r="O55" s="1592">
        <v>222</v>
      </c>
      <c r="P55" s="1592">
        <v>202.5</v>
      </c>
      <c r="Q55" s="1592">
        <v>184.5</v>
      </c>
      <c r="R55" s="1593">
        <v>162</v>
      </c>
      <c r="S55" s="1580">
        <v>138</v>
      </c>
      <c r="T55" s="1571">
        <v>108</v>
      </c>
      <c r="U55" s="2559"/>
      <c r="V55" s="765">
        <v>2982</v>
      </c>
      <c r="W55" s="766"/>
      <c r="X55" s="1622">
        <v>59.2</v>
      </c>
      <c r="Y55" s="768"/>
      <c r="Z55" s="769">
        <v>3108</v>
      </c>
      <c r="AA55" s="770"/>
      <c r="AB55" s="23"/>
      <c r="AC55" s="178"/>
    </row>
    <row r="56" spans="2:28" s="166" customFormat="1" ht="19.5" customHeight="1">
      <c r="B56" s="166" t="s">
        <v>799</v>
      </c>
      <c r="H56" s="250" t="s">
        <v>800</v>
      </c>
      <c r="I56" s="243" t="s">
        <v>933</v>
      </c>
      <c r="J56" s="167"/>
      <c r="K56" s="167"/>
      <c r="L56" s="243"/>
      <c r="M56" s="251"/>
      <c r="N56" s="251"/>
      <c r="O56" s="251"/>
      <c r="P56" s="251"/>
      <c r="Q56" s="251"/>
      <c r="R56" s="251"/>
      <c r="S56" s="251"/>
      <c r="T56" s="251"/>
      <c r="U56" s="251"/>
      <c r="V56" s="167"/>
      <c r="W56" s="167"/>
      <c r="X56" s="167"/>
      <c r="Y56" s="167"/>
      <c r="Z56" s="167"/>
      <c r="AA56" s="167"/>
      <c r="AB56" s="169"/>
    </row>
    <row r="57" spans="9:28" s="166" customFormat="1" ht="19.5" customHeight="1">
      <c r="I57" s="243"/>
      <c r="J57" s="167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167"/>
      <c r="V57" s="167"/>
      <c r="W57" s="167"/>
      <c r="X57" s="167"/>
      <c r="Y57" s="167"/>
      <c r="Z57" s="169"/>
      <c r="AA57" s="167"/>
      <c r="AB57" s="167"/>
    </row>
    <row r="58" spans="11:20" ht="19.5" customHeight="1">
      <c r="K58" s="243"/>
      <c r="L58" s="243"/>
      <c r="M58" s="243"/>
      <c r="N58" s="243"/>
      <c r="O58" s="243"/>
      <c r="P58" s="243"/>
      <c r="Q58" s="243"/>
      <c r="R58" s="243"/>
      <c r="S58" s="243"/>
      <c r="T58" s="243"/>
    </row>
  </sheetData>
  <mergeCells count="25">
    <mergeCell ref="J35:J55"/>
    <mergeCell ref="U35:U55"/>
    <mergeCell ref="Z7:AA9"/>
    <mergeCell ref="U8:U9"/>
    <mergeCell ref="V8:W9"/>
    <mergeCell ref="J7:T7"/>
    <mergeCell ref="V7:W7"/>
    <mergeCell ref="J10:J25"/>
    <mergeCell ref="U10:U25"/>
    <mergeCell ref="V32:W32"/>
    <mergeCell ref="H32:I34"/>
    <mergeCell ref="H7:I9"/>
    <mergeCell ref="B7:G9"/>
    <mergeCell ref="B30:AB30"/>
    <mergeCell ref="Z32:AA34"/>
    <mergeCell ref="B2:AB2"/>
    <mergeCell ref="B3:Z3"/>
    <mergeCell ref="B4:Z4"/>
    <mergeCell ref="X33:X34"/>
    <mergeCell ref="X8:X9"/>
    <mergeCell ref="U33:U34"/>
    <mergeCell ref="V33:W34"/>
    <mergeCell ref="B5:AB5"/>
    <mergeCell ref="B32:G34"/>
    <mergeCell ref="J32:T32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39" r:id="rId1"/>
  <ignoredErrors>
    <ignoredError sqref="B10:G22 F23:F25 Z26:Z31 AA55:AB55 AA25 J25 U25 V27:V52 I26:I31 B55:E55 AA10:AB22 I10:Y22 I35:I52 T25 F26:F52 Y55 Y25 G25 B25:E25 K35:T52 AB25 AA35:AA52 W26:X52 P27:P33 Q26:S33 L26:O33 K27:K33 AB26:AB52 B26:E52 G26:G52 Y26:Y52 T26:T33 U26:U34 J26:J34 AA26:AA31 G55 F53:F55 G53:G5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showGridLines="0" zoomScale="50" zoomScaleNormal="50" zoomScaleSheetLayoutView="40" workbookViewId="0" topLeftCell="A1">
      <selection activeCell="B2" sqref="B2:AA2"/>
    </sheetView>
  </sheetViews>
  <sheetFormatPr defaultColWidth="9.140625" defaultRowHeight="19.5" customHeight="1"/>
  <cols>
    <col min="1" max="1" width="3.7109375" style="121" customWidth="1"/>
    <col min="2" max="2" width="3.140625" style="152" bestFit="1" customWidth="1"/>
    <col min="3" max="3" width="6.421875" style="152" bestFit="1" customWidth="1"/>
    <col min="4" max="4" width="6.00390625" style="152" customWidth="1"/>
    <col min="5" max="5" width="2.7109375" style="152" bestFit="1" customWidth="1"/>
    <col min="6" max="6" width="7.28125" style="152" bestFit="1" customWidth="1"/>
    <col min="7" max="7" width="1.7109375" style="152" customWidth="1"/>
    <col min="8" max="8" width="12.28125" style="152" bestFit="1" customWidth="1"/>
    <col min="9" max="9" width="10.7109375" style="41" customWidth="1"/>
    <col min="10" max="10" width="8.7109375" style="123" customWidth="1"/>
    <col min="11" max="19" width="14.7109375" style="123" customWidth="1"/>
    <col min="20" max="20" width="8.7109375" style="123" customWidth="1"/>
    <col min="21" max="21" width="8.421875" style="123" bestFit="1" customWidth="1"/>
    <col min="22" max="22" width="1.7109375" style="123" customWidth="1"/>
    <col min="23" max="23" width="11.421875" style="123" customWidth="1"/>
    <col min="24" max="24" width="0.85546875" style="123" customWidth="1"/>
    <col min="25" max="25" width="11.00390625" style="153" customWidth="1"/>
    <col min="26" max="26" width="2.7109375" style="123" customWidth="1"/>
    <col min="27" max="27" width="0.85546875" style="123" customWidth="1"/>
    <col min="28" max="29" width="14.00390625" style="400" bestFit="1" customWidth="1"/>
    <col min="30" max="16384" width="9.140625" style="121" customWidth="1"/>
  </cols>
  <sheetData>
    <row r="1" spans="1:29" s="162" customFormat="1" ht="19.5" customHeight="1">
      <c r="A1" s="2158"/>
      <c r="B1" s="163"/>
      <c r="C1" s="163"/>
      <c r="D1" s="163"/>
      <c r="E1" s="163"/>
      <c r="F1" s="163"/>
      <c r="G1" s="163"/>
      <c r="H1" s="163"/>
      <c r="I1" s="156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B1" s="400"/>
      <c r="AC1" s="400"/>
    </row>
    <row r="2" spans="2:30" s="162" customFormat="1" ht="34.5" customHeight="1">
      <c r="B2" s="2560" t="s">
        <v>787</v>
      </c>
      <c r="C2" s="2560"/>
      <c r="D2" s="2560"/>
      <c r="E2" s="2560"/>
      <c r="F2" s="2560"/>
      <c r="G2" s="2560"/>
      <c r="H2" s="2560"/>
      <c r="I2" s="2560"/>
      <c r="J2" s="2560"/>
      <c r="K2" s="2560"/>
      <c r="L2" s="2560"/>
      <c r="M2" s="2560"/>
      <c r="N2" s="2560"/>
      <c r="O2" s="2560"/>
      <c r="P2" s="2560"/>
      <c r="Q2" s="2560"/>
      <c r="R2" s="2560"/>
      <c r="S2" s="2560"/>
      <c r="T2" s="2560"/>
      <c r="U2" s="2560"/>
      <c r="V2" s="2560"/>
      <c r="W2" s="2560"/>
      <c r="X2" s="2560"/>
      <c r="Y2" s="2560"/>
      <c r="Z2" s="2560"/>
      <c r="AA2" s="2560"/>
      <c r="AB2" s="331"/>
      <c r="AC2" s="331"/>
      <c r="AD2" s="181"/>
    </row>
    <row r="3" spans="2:29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B3" s="400"/>
      <c r="AC3" s="400"/>
    </row>
    <row r="4" spans="2:29" s="166" customFormat="1" ht="19.5" customHeight="1">
      <c r="B4" s="2448" t="s">
        <v>941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  <c r="Y4" s="2448"/>
      <c r="Z4" s="2448"/>
      <c r="AB4" s="401"/>
      <c r="AC4" s="401"/>
    </row>
    <row r="5" spans="2:29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401"/>
      <c r="AC5" s="401"/>
    </row>
    <row r="6" spans="2:29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9"/>
      <c r="Z6" s="170"/>
      <c r="AA6" s="167"/>
      <c r="AB6" s="401"/>
      <c r="AC6" s="401"/>
    </row>
    <row r="7" spans="2:29" s="166" customFormat="1" ht="24.75" customHeight="1" thickBot="1" thickTop="1">
      <c r="B7" s="2386" t="s">
        <v>172</v>
      </c>
      <c r="C7" s="2427"/>
      <c r="D7" s="2427"/>
      <c r="E7" s="2427"/>
      <c r="F7" s="2427"/>
      <c r="G7" s="2427"/>
      <c r="H7" s="2457" t="s">
        <v>100</v>
      </c>
      <c r="I7" s="2516"/>
      <c r="J7" s="2424" t="s">
        <v>177</v>
      </c>
      <c r="K7" s="2425"/>
      <c r="L7" s="2425"/>
      <c r="M7" s="2425"/>
      <c r="N7" s="2425"/>
      <c r="O7" s="2425"/>
      <c r="P7" s="2425"/>
      <c r="Q7" s="2425"/>
      <c r="R7" s="2425"/>
      <c r="S7" s="2426"/>
      <c r="T7" s="11" t="s">
        <v>103</v>
      </c>
      <c r="U7" s="2365" t="s">
        <v>173</v>
      </c>
      <c r="V7" s="2366"/>
      <c r="W7" s="7" t="s">
        <v>174</v>
      </c>
      <c r="X7" s="12"/>
      <c r="Y7" s="2386" t="s">
        <v>93</v>
      </c>
      <c r="Z7" s="2387"/>
      <c r="AA7" s="12"/>
      <c r="AB7" s="401"/>
      <c r="AC7" s="401"/>
    </row>
    <row r="8" spans="2:29" s="166" customFormat="1" ht="24.75" customHeight="1" thickBot="1">
      <c r="B8" s="2428"/>
      <c r="C8" s="2429"/>
      <c r="D8" s="2429"/>
      <c r="E8" s="2429"/>
      <c r="F8" s="2429"/>
      <c r="G8" s="2429"/>
      <c r="H8" s="2458"/>
      <c r="I8" s="2517"/>
      <c r="J8" s="13" t="s">
        <v>105</v>
      </c>
      <c r="K8" s="1654">
        <v>0</v>
      </c>
      <c r="L8" s="1351">
        <v>36</v>
      </c>
      <c r="M8" s="1403">
        <v>42</v>
      </c>
      <c r="N8" s="1368">
        <v>48</v>
      </c>
      <c r="O8" s="1369">
        <v>54</v>
      </c>
      <c r="P8" s="1369">
        <v>66</v>
      </c>
      <c r="Q8" s="1369">
        <v>78</v>
      </c>
      <c r="R8" s="1370">
        <v>90</v>
      </c>
      <c r="S8" s="306">
        <v>102</v>
      </c>
      <c r="T8" s="2435" t="s">
        <v>176</v>
      </c>
      <c r="U8" s="2437" t="s">
        <v>168</v>
      </c>
      <c r="V8" s="2435"/>
      <c r="W8" s="2465" t="s">
        <v>175</v>
      </c>
      <c r="X8" s="14"/>
      <c r="Y8" s="2428"/>
      <c r="Z8" s="2430"/>
      <c r="AA8" s="14"/>
      <c r="AB8" s="401"/>
      <c r="AC8" s="401"/>
    </row>
    <row r="9" spans="2:29" s="166" customFormat="1" ht="24.75" customHeight="1" thickBot="1">
      <c r="B9" s="2388"/>
      <c r="C9" s="2431"/>
      <c r="D9" s="2431"/>
      <c r="E9" s="2431"/>
      <c r="F9" s="2431"/>
      <c r="G9" s="2431"/>
      <c r="H9" s="2463"/>
      <c r="I9" s="2518"/>
      <c r="J9" s="13" t="s">
        <v>104</v>
      </c>
      <c r="K9" s="1655">
        <f>K8/3.6</f>
        <v>0</v>
      </c>
      <c r="L9" s="1656">
        <f aca="true" t="shared" si="0" ref="L9:S9">L8/3.6</f>
        <v>10</v>
      </c>
      <c r="M9" s="1657">
        <f t="shared" si="0"/>
        <v>11.666666666666666</v>
      </c>
      <c r="N9" s="1670">
        <f t="shared" si="0"/>
        <v>13.333333333333332</v>
      </c>
      <c r="O9" s="1671">
        <f t="shared" si="0"/>
        <v>15</v>
      </c>
      <c r="P9" s="1671">
        <f t="shared" si="0"/>
        <v>18.333333333333332</v>
      </c>
      <c r="Q9" s="1671">
        <f t="shared" si="0"/>
        <v>21.666666666666668</v>
      </c>
      <c r="R9" s="1672">
        <f t="shared" si="0"/>
        <v>25</v>
      </c>
      <c r="S9" s="307">
        <f t="shared" si="0"/>
        <v>28.333333333333332</v>
      </c>
      <c r="T9" s="2436"/>
      <c r="U9" s="2465"/>
      <c r="V9" s="2464"/>
      <c r="W9" s="2465"/>
      <c r="X9" s="14"/>
      <c r="Y9" s="2388"/>
      <c r="Z9" s="2389"/>
      <c r="AA9" s="14"/>
      <c r="AB9" s="401"/>
      <c r="AC9" s="401"/>
    </row>
    <row r="10" spans="2:32" s="171" customFormat="1" ht="36" customHeight="1">
      <c r="B10" s="738"/>
      <c r="C10" s="807" t="s">
        <v>237</v>
      </c>
      <c r="D10" s="807">
        <v>72</v>
      </c>
      <c r="E10" s="808" t="s">
        <v>117</v>
      </c>
      <c r="F10" s="1572" t="s">
        <v>189</v>
      </c>
      <c r="G10" s="741"/>
      <c r="H10" s="1209" t="s">
        <v>253</v>
      </c>
      <c r="I10" s="1646">
        <v>7.5</v>
      </c>
      <c r="J10" s="2561" t="s">
        <v>156</v>
      </c>
      <c r="K10" s="1658">
        <v>22</v>
      </c>
      <c r="L10" s="1659">
        <v>17</v>
      </c>
      <c r="M10" s="1660">
        <v>15.64</v>
      </c>
      <c r="N10" s="1673">
        <v>15</v>
      </c>
      <c r="O10" s="1674">
        <v>14</v>
      </c>
      <c r="P10" s="1674">
        <v>13</v>
      </c>
      <c r="Q10" s="1674">
        <v>12</v>
      </c>
      <c r="R10" s="1675">
        <v>9</v>
      </c>
      <c r="S10" s="1650">
        <v>7</v>
      </c>
      <c r="T10" s="2563" t="s">
        <v>102</v>
      </c>
      <c r="U10" s="1245">
        <v>618</v>
      </c>
      <c r="V10" s="567"/>
      <c r="W10" s="1246">
        <v>25.1</v>
      </c>
      <c r="X10" s="756"/>
      <c r="Y10" s="757">
        <v>936</v>
      </c>
      <c r="Z10" s="758"/>
      <c r="AA10" s="16"/>
      <c r="AB10" s="400"/>
      <c r="AC10" s="400"/>
      <c r="AF10" s="178"/>
    </row>
    <row r="11" spans="2:32" s="171" customFormat="1" ht="36" customHeight="1">
      <c r="B11" s="743"/>
      <c r="C11" s="812" t="s">
        <v>237</v>
      </c>
      <c r="D11" s="812">
        <v>72</v>
      </c>
      <c r="E11" s="813" t="s">
        <v>117</v>
      </c>
      <c r="F11" s="1506" t="s">
        <v>238</v>
      </c>
      <c r="G11" s="746"/>
      <c r="H11" s="1182" t="s">
        <v>253</v>
      </c>
      <c r="I11" s="1647">
        <v>7.5</v>
      </c>
      <c r="J11" s="2561"/>
      <c r="K11" s="1661">
        <v>34</v>
      </c>
      <c r="L11" s="1662">
        <v>27</v>
      </c>
      <c r="M11" s="1663">
        <v>26</v>
      </c>
      <c r="N11" s="1676">
        <v>25</v>
      </c>
      <c r="O11" s="1677">
        <v>23</v>
      </c>
      <c r="P11" s="1677">
        <v>20</v>
      </c>
      <c r="Q11" s="1677">
        <v>16</v>
      </c>
      <c r="R11" s="1678">
        <v>11</v>
      </c>
      <c r="S11" s="1651">
        <v>6</v>
      </c>
      <c r="T11" s="2563"/>
      <c r="U11" s="1248">
        <v>746</v>
      </c>
      <c r="V11" s="548"/>
      <c r="W11" s="1249">
        <v>28.7</v>
      </c>
      <c r="X11" s="762"/>
      <c r="Y11" s="763">
        <v>1152</v>
      </c>
      <c r="Z11" s="764"/>
      <c r="AA11" s="16"/>
      <c r="AB11" s="400"/>
      <c r="AC11" s="400"/>
      <c r="AF11" s="178"/>
    </row>
    <row r="12" spans="2:32" s="171" customFormat="1" ht="36" customHeight="1">
      <c r="B12" s="850"/>
      <c r="C12" s="817" t="s">
        <v>237</v>
      </c>
      <c r="D12" s="817">
        <v>72</v>
      </c>
      <c r="E12" s="818" t="s">
        <v>117</v>
      </c>
      <c r="F12" s="1511" t="s">
        <v>188</v>
      </c>
      <c r="G12" s="886"/>
      <c r="H12" s="1185" t="s">
        <v>253</v>
      </c>
      <c r="I12" s="1648">
        <v>10</v>
      </c>
      <c r="J12" s="2561"/>
      <c r="K12" s="1664">
        <v>41</v>
      </c>
      <c r="L12" s="1665">
        <v>33</v>
      </c>
      <c r="M12" s="1666">
        <v>32</v>
      </c>
      <c r="N12" s="1679">
        <v>30</v>
      </c>
      <c r="O12" s="1680">
        <v>28</v>
      </c>
      <c r="P12" s="1680">
        <v>26</v>
      </c>
      <c r="Q12" s="1680">
        <v>23</v>
      </c>
      <c r="R12" s="1681">
        <v>18</v>
      </c>
      <c r="S12" s="1652">
        <v>13</v>
      </c>
      <c r="T12" s="2563"/>
      <c r="U12" s="1251">
        <v>746</v>
      </c>
      <c r="V12" s="551"/>
      <c r="W12" s="1252">
        <v>28.7</v>
      </c>
      <c r="X12" s="762"/>
      <c r="Y12" s="829">
        <v>1152</v>
      </c>
      <c r="Z12" s="830"/>
      <c r="AA12" s="16"/>
      <c r="AB12" s="400"/>
      <c r="AC12" s="400"/>
      <c r="AF12" s="178"/>
    </row>
    <row r="13" spans="2:32" s="171" customFormat="1" ht="36" customHeight="1">
      <c r="B13" s="743"/>
      <c r="C13" s="812" t="s">
        <v>237</v>
      </c>
      <c r="D13" s="812">
        <v>72</v>
      </c>
      <c r="E13" s="813" t="s">
        <v>117</v>
      </c>
      <c r="F13" s="1506" t="s">
        <v>239</v>
      </c>
      <c r="G13" s="746"/>
      <c r="H13" s="1182" t="s">
        <v>254</v>
      </c>
      <c r="I13" s="1647">
        <v>12.5</v>
      </c>
      <c r="J13" s="2561"/>
      <c r="K13" s="1661">
        <v>54</v>
      </c>
      <c r="L13" s="1662">
        <v>45</v>
      </c>
      <c r="M13" s="1663">
        <v>43</v>
      </c>
      <c r="N13" s="1676">
        <v>40</v>
      </c>
      <c r="O13" s="1677">
        <v>38</v>
      </c>
      <c r="P13" s="1677">
        <v>34</v>
      </c>
      <c r="Q13" s="1677">
        <v>28</v>
      </c>
      <c r="R13" s="1678">
        <v>22</v>
      </c>
      <c r="S13" s="1651">
        <v>13</v>
      </c>
      <c r="T13" s="2563"/>
      <c r="U13" s="1248">
        <v>874</v>
      </c>
      <c r="V13" s="548"/>
      <c r="W13" s="1249">
        <v>32.3</v>
      </c>
      <c r="X13" s="762"/>
      <c r="Y13" s="763">
        <v>1368</v>
      </c>
      <c r="Z13" s="764"/>
      <c r="AA13" s="16"/>
      <c r="AB13" s="400"/>
      <c r="AC13" s="400"/>
      <c r="AF13" s="178"/>
    </row>
    <row r="14" spans="2:32" s="171" customFormat="1" ht="36" customHeight="1">
      <c r="B14" s="850"/>
      <c r="C14" s="817" t="s">
        <v>237</v>
      </c>
      <c r="D14" s="817">
        <v>72</v>
      </c>
      <c r="E14" s="818" t="s">
        <v>117</v>
      </c>
      <c r="F14" s="1511" t="s">
        <v>179</v>
      </c>
      <c r="G14" s="886"/>
      <c r="H14" s="1185" t="s">
        <v>254</v>
      </c>
      <c r="I14" s="1648">
        <v>15</v>
      </c>
      <c r="J14" s="2561"/>
      <c r="K14" s="1664">
        <v>61</v>
      </c>
      <c r="L14" s="1665">
        <v>50</v>
      </c>
      <c r="M14" s="1666">
        <v>46.92</v>
      </c>
      <c r="N14" s="1679">
        <v>45</v>
      </c>
      <c r="O14" s="1680">
        <v>43</v>
      </c>
      <c r="P14" s="1680">
        <v>39</v>
      </c>
      <c r="Q14" s="1680">
        <v>35</v>
      </c>
      <c r="R14" s="1681">
        <v>28</v>
      </c>
      <c r="S14" s="1652">
        <v>20</v>
      </c>
      <c r="T14" s="2563"/>
      <c r="U14" s="1251">
        <v>874</v>
      </c>
      <c r="V14" s="551"/>
      <c r="W14" s="1252">
        <v>32.3</v>
      </c>
      <c r="X14" s="762"/>
      <c r="Y14" s="829">
        <v>1368</v>
      </c>
      <c r="Z14" s="830"/>
      <c r="AA14" s="16"/>
      <c r="AB14" s="400"/>
      <c r="AC14" s="400"/>
      <c r="AF14" s="178"/>
    </row>
    <row r="15" spans="2:32" s="171" customFormat="1" ht="36" customHeight="1">
      <c r="B15" s="743"/>
      <c r="C15" s="812" t="s">
        <v>237</v>
      </c>
      <c r="D15" s="812">
        <v>72</v>
      </c>
      <c r="E15" s="813" t="s">
        <v>117</v>
      </c>
      <c r="F15" s="1506" t="s">
        <v>240</v>
      </c>
      <c r="G15" s="746"/>
      <c r="H15" s="1182" t="s">
        <v>254</v>
      </c>
      <c r="I15" s="1647">
        <v>17.5</v>
      </c>
      <c r="J15" s="2561"/>
      <c r="K15" s="1661">
        <v>74</v>
      </c>
      <c r="L15" s="1662">
        <v>62</v>
      </c>
      <c r="M15" s="1663">
        <v>59</v>
      </c>
      <c r="N15" s="1676">
        <v>56</v>
      </c>
      <c r="O15" s="1677">
        <v>53</v>
      </c>
      <c r="P15" s="1677">
        <v>47</v>
      </c>
      <c r="Q15" s="1677">
        <v>40</v>
      </c>
      <c r="R15" s="1678">
        <v>31</v>
      </c>
      <c r="S15" s="1651">
        <v>20</v>
      </c>
      <c r="T15" s="2563"/>
      <c r="U15" s="1248">
        <v>1003</v>
      </c>
      <c r="V15" s="548"/>
      <c r="W15" s="1249">
        <v>35.9</v>
      </c>
      <c r="X15" s="762"/>
      <c r="Y15" s="763">
        <v>1584</v>
      </c>
      <c r="Z15" s="764"/>
      <c r="AA15" s="16"/>
      <c r="AB15" s="400"/>
      <c r="AC15" s="400"/>
      <c r="AF15" s="178"/>
    </row>
    <row r="16" spans="2:32" s="171" customFormat="1" ht="36" customHeight="1">
      <c r="B16" s="850"/>
      <c r="C16" s="817" t="s">
        <v>237</v>
      </c>
      <c r="D16" s="817">
        <v>72</v>
      </c>
      <c r="E16" s="818" t="s">
        <v>117</v>
      </c>
      <c r="F16" s="1511" t="s">
        <v>127</v>
      </c>
      <c r="G16" s="886"/>
      <c r="H16" s="1185" t="s">
        <v>254</v>
      </c>
      <c r="I16" s="1648">
        <v>20</v>
      </c>
      <c r="J16" s="2561"/>
      <c r="K16" s="1664">
        <v>80.28</v>
      </c>
      <c r="L16" s="1665">
        <v>67</v>
      </c>
      <c r="M16" s="1666">
        <v>64</v>
      </c>
      <c r="N16" s="1679">
        <v>61</v>
      </c>
      <c r="O16" s="1680">
        <v>58</v>
      </c>
      <c r="P16" s="1680">
        <v>53</v>
      </c>
      <c r="Q16" s="1680">
        <v>46</v>
      </c>
      <c r="R16" s="1681">
        <v>37</v>
      </c>
      <c r="S16" s="1652">
        <v>27</v>
      </c>
      <c r="T16" s="2563"/>
      <c r="U16" s="1251">
        <v>1003</v>
      </c>
      <c r="V16" s="551"/>
      <c r="W16" s="1252">
        <v>35.9</v>
      </c>
      <c r="X16" s="762"/>
      <c r="Y16" s="829">
        <v>1584</v>
      </c>
      <c r="Z16" s="830"/>
      <c r="AA16" s="16"/>
      <c r="AB16" s="400"/>
      <c r="AC16" s="400"/>
      <c r="AF16" s="178"/>
    </row>
    <row r="17" spans="2:32" s="171" customFormat="1" ht="36" customHeight="1">
      <c r="B17" s="743"/>
      <c r="C17" s="812" t="s">
        <v>237</v>
      </c>
      <c r="D17" s="812">
        <v>72</v>
      </c>
      <c r="E17" s="813" t="s">
        <v>117</v>
      </c>
      <c r="F17" s="1506" t="s">
        <v>130</v>
      </c>
      <c r="G17" s="746"/>
      <c r="H17" s="1182" t="s">
        <v>254</v>
      </c>
      <c r="I17" s="1647">
        <v>25</v>
      </c>
      <c r="J17" s="2561"/>
      <c r="K17" s="1661">
        <v>100.35</v>
      </c>
      <c r="L17" s="1662">
        <v>84</v>
      </c>
      <c r="M17" s="1663">
        <v>80</v>
      </c>
      <c r="N17" s="1676">
        <v>76</v>
      </c>
      <c r="O17" s="1677">
        <v>73</v>
      </c>
      <c r="P17" s="1677">
        <v>66</v>
      </c>
      <c r="Q17" s="1677">
        <v>57</v>
      </c>
      <c r="R17" s="1678">
        <v>46</v>
      </c>
      <c r="S17" s="1651">
        <v>33</v>
      </c>
      <c r="T17" s="2563"/>
      <c r="U17" s="1248">
        <v>1131</v>
      </c>
      <c r="V17" s="548"/>
      <c r="W17" s="1249">
        <v>39.5</v>
      </c>
      <c r="X17" s="762"/>
      <c r="Y17" s="763">
        <v>1800</v>
      </c>
      <c r="Z17" s="764"/>
      <c r="AA17" s="16"/>
      <c r="AB17" s="400"/>
      <c r="AC17" s="400"/>
      <c r="AF17" s="178"/>
    </row>
    <row r="18" spans="2:32" s="171" customFormat="1" ht="36" customHeight="1">
      <c r="B18" s="850"/>
      <c r="C18" s="817" t="s">
        <v>237</v>
      </c>
      <c r="D18" s="817">
        <v>72</v>
      </c>
      <c r="E18" s="818" t="s">
        <v>117</v>
      </c>
      <c r="F18" s="1511" t="s">
        <v>137</v>
      </c>
      <c r="G18" s="886"/>
      <c r="H18" s="1185" t="s">
        <v>912</v>
      </c>
      <c r="I18" s="1648">
        <v>30</v>
      </c>
      <c r="J18" s="2561"/>
      <c r="K18" s="1664">
        <v>120.42</v>
      </c>
      <c r="L18" s="1665">
        <v>101</v>
      </c>
      <c r="M18" s="1666">
        <v>96</v>
      </c>
      <c r="N18" s="1679">
        <v>92</v>
      </c>
      <c r="O18" s="1680">
        <v>88</v>
      </c>
      <c r="P18" s="1680">
        <v>80</v>
      </c>
      <c r="Q18" s="1680">
        <v>70</v>
      </c>
      <c r="R18" s="1681">
        <v>56</v>
      </c>
      <c r="S18" s="1652">
        <v>40</v>
      </c>
      <c r="T18" s="2563"/>
      <c r="U18" s="1251">
        <v>1259</v>
      </c>
      <c r="V18" s="551"/>
      <c r="W18" s="1252">
        <v>43</v>
      </c>
      <c r="X18" s="762"/>
      <c r="Y18" s="829">
        <v>2016</v>
      </c>
      <c r="Z18" s="830"/>
      <c r="AA18" s="16"/>
      <c r="AB18" s="400"/>
      <c r="AC18" s="400"/>
      <c r="AF18" s="178"/>
    </row>
    <row r="19" spans="2:32" s="171" customFormat="1" ht="36" customHeight="1">
      <c r="B19" s="743"/>
      <c r="C19" s="812" t="s">
        <v>237</v>
      </c>
      <c r="D19" s="812">
        <v>72</v>
      </c>
      <c r="E19" s="813" t="s">
        <v>117</v>
      </c>
      <c r="F19" s="1506" t="s">
        <v>118</v>
      </c>
      <c r="G19" s="746"/>
      <c r="H19" s="1182" t="s">
        <v>106</v>
      </c>
      <c r="I19" s="1647">
        <v>35</v>
      </c>
      <c r="J19" s="2561"/>
      <c r="K19" s="1661">
        <v>142</v>
      </c>
      <c r="L19" s="1662">
        <v>120</v>
      </c>
      <c r="M19" s="1663">
        <v>115</v>
      </c>
      <c r="N19" s="1676">
        <v>109</v>
      </c>
      <c r="O19" s="1677">
        <v>104</v>
      </c>
      <c r="P19" s="1677">
        <v>93</v>
      </c>
      <c r="Q19" s="1677">
        <v>81</v>
      </c>
      <c r="R19" s="1678">
        <v>65</v>
      </c>
      <c r="S19" s="1651">
        <v>47</v>
      </c>
      <c r="T19" s="2563"/>
      <c r="U19" s="1248">
        <v>1387</v>
      </c>
      <c r="V19" s="548"/>
      <c r="W19" s="1249">
        <v>46.6</v>
      </c>
      <c r="X19" s="762"/>
      <c r="Y19" s="763">
        <v>2232</v>
      </c>
      <c r="Z19" s="764"/>
      <c r="AA19" s="16"/>
      <c r="AB19" s="400"/>
      <c r="AC19" s="400"/>
      <c r="AF19" s="178"/>
    </row>
    <row r="20" spans="2:32" s="171" customFormat="1" ht="36" customHeight="1">
      <c r="B20" s="850"/>
      <c r="C20" s="817" t="s">
        <v>237</v>
      </c>
      <c r="D20" s="817">
        <v>72</v>
      </c>
      <c r="E20" s="818" t="s">
        <v>117</v>
      </c>
      <c r="F20" s="1511" t="s">
        <v>241</v>
      </c>
      <c r="G20" s="886"/>
      <c r="H20" s="1185" t="s">
        <v>106</v>
      </c>
      <c r="I20" s="1648">
        <v>35</v>
      </c>
      <c r="J20" s="2561"/>
      <c r="K20" s="1664">
        <v>153</v>
      </c>
      <c r="L20" s="1665">
        <v>129</v>
      </c>
      <c r="M20" s="1666">
        <v>123</v>
      </c>
      <c r="N20" s="1679">
        <v>117</v>
      </c>
      <c r="O20" s="1680">
        <v>112</v>
      </c>
      <c r="P20" s="1680">
        <v>101</v>
      </c>
      <c r="Q20" s="1680">
        <v>87</v>
      </c>
      <c r="R20" s="1681">
        <v>69</v>
      </c>
      <c r="S20" s="1652">
        <v>47</v>
      </c>
      <c r="T20" s="2563"/>
      <c r="U20" s="1251">
        <v>1515</v>
      </c>
      <c r="V20" s="551"/>
      <c r="W20" s="1252">
        <v>50.2</v>
      </c>
      <c r="X20" s="762"/>
      <c r="Y20" s="829">
        <v>2448</v>
      </c>
      <c r="Z20" s="830"/>
      <c r="AA20" s="16"/>
      <c r="AB20" s="400"/>
      <c r="AC20" s="400"/>
      <c r="AF20" s="178"/>
    </row>
    <row r="21" spans="2:32" s="171" customFormat="1" ht="36" customHeight="1">
      <c r="B21" s="743"/>
      <c r="C21" s="812" t="s">
        <v>237</v>
      </c>
      <c r="D21" s="812">
        <v>72</v>
      </c>
      <c r="E21" s="813" t="s">
        <v>117</v>
      </c>
      <c r="F21" s="1506" t="s">
        <v>138</v>
      </c>
      <c r="G21" s="746"/>
      <c r="H21" s="1182" t="s">
        <v>910</v>
      </c>
      <c r="I21" s="1647">
        <v>40</v>
      </c>
      <c r="J21" s="2561"/>
      <c r="K21" s="1661">
        <v>160</v>
      </c>
      <c r="L21" s="1662">
        <v>135</v>
      </c>
      <c r="M21" s="1663">
        <v>129</v>
      </c>
      <c r="N21" s="1676">
        <v>123</v>
      </c>
      <c r="O21" s="1677">
        <v>117</v>
      </c>
      <c r="P21" s="1677">
        <v>105</v>
      </c>
      <c r="Q21" s="1677">
        <v>93</v>
      </c>
      <c r="R21" s="1678">
        <v>75</v>
      </c>
      <c r="S21" s="1651">
        <v>53</v>
      </c>
      <c r="T21" s="2563"/>
      <c r="U21" s="1248">
        <v>1515</v>
      </c>
      <c r="V21" s="548"/>
      <c r="W21" s="1249">
        <v>50.2</v>
      </c>
      <c r="X21" s="762"/>
      <c r="Y21" s="763">
        <v>2500</v>
      </c>
      <c r="Z21" s="764"/>
      <c r="AA21" s="16"/>
      <c r="AB21" s="400"/>
      <c r="AC21" s="400"/>
      <c r="AF21" s="178"/>
    </row>
    <row r="22" spans="2:32" s="171" customFormat="1" ht="36" customHeight="1">
      <c r="B22" s="850"/>
      <c r="C22" s="817" t="s">
        <v>237</v>
      </c>
      <c r="D22" s="817">
        <v>72</v>
      </c>
      <c r="E22" s="818" t="s">
        <v>117</v>
      </c>
      <c r="F22" s="1511" t="s">
        <v>125</v>
      </c>
      <c r="G22" s="886"/>
      <c r="H22" s="1185" t="s">
        <v>910</v>
      </c>
      <c r="I22" s="1648">
        <v>40</v>
      </c>
      <c r="J22" s="2561"/>
      <c r="K22" s="1664">
        <v>177</v>
      </c>
      <c r="L22" s="1665">
        <v>152</v>
      </c>
      <c r="M22" s="1666">
        <v>145</v>
      </c>
      <c r="N22" s="1679">
        <v>138</v>
      </c>
      <c r="O22" s="1680">
        <v>131</v>
      </c>
      <c r="P22" s="1680">
        <v>118</v>
      </c>
      <c r="Q22" s="1680">
        <v>104</v>
      </c>
      <c r="R22" s="1681">
        <v>84</v>
      </c>
      <c r="S22" s="1652">
        <v>58</v>
      </c>
      <c r="T22" s="2563"/>
      <c r="U22" s="1251">
        <v>1644</v>
      </c>
      <c r="V22" s="551"/>
      <c r="W22" s="1252">
        <v>53.8</v>
      </c>
      <c r="X22" s="762"/>
      <c r="Y22" s="829">
        <v>2716</v>
      </c>
      <c r="Z22" s="830"/>
      <c r="AA22" s="16"/>
      <c r="AB22" s="400"/>
      <c r="AC22" s="400"/>
      <c r="AF22" s="178"/>
    </row>
    <row r="23" spans="2:32" s="171" customFormat="1" ht="36" customHeight="1">
      <c r="B23" s="743"/>
      <c r="C23" s="812" t="s">
        <v>237</v>
      </c>
      <c r="D23" s="812">
        <v>72</v>
      </c>
      <c r="E23" s="813" t="s">
        <v>117</v>
      </c>
      <c r="F23" s="1506" t="s">
        <v>119</v>
      </c>
      <c r="G23" s="746"/>
      <c r="H23" s="1182" t="s">
        <v>910</v>
      </c>
      <c r="I23" s="1647">
        <v>50</v>
      </c>
      <c r="J23" s="2561"/>
      <c r="K23" s="1661">
        <v>200</v>
      </c>
      <c r="L23" s="1662">
        <v>168</v>
      </c>
      <c r="M23" s="1663">
        <v>160</v>
      </c>
      <c r="N23" s="1676">
        <v>152</v>
      </c>
      <c r="O23" s="1677">
        <v>145</v>
      </c>
      <c r="P23" s="1677">
        <v>132</v>
      </c>
      <c r="Q23" s="1677">
        <v>117</v>
      </c>
      <c r="R23" s="1678">
        <v>94</v>
      </c>
      <c r="S23" s="1651">
        <v>68</v>
      </c>
      <c r="T23" s="2563"/>
      <c r="U23" s="1248">
        <v>1772</v>
      </c>
      <c r="V23" s="548"/>
      <c r="W23" s="1249">
        <v>57.4</v>
      </c>
      <c r="X23" s="762"/>
      <c r="Y23" s="763">
        <v>2932</v>
      </c>
      <c r="Z23" s="764"/>
      <c r="AA23" s="16"/>
      <c r="AB23" s="400"/>
      <c r="AC23" s="400"/>
      <c r="AF23" s="178"/>
    </row>
    <row r="24" spans="2:32" s="171" customFormat="1" ht="36" customHeight="1">
      <c r="B24" s="850"/>
      <c r="C24" s="817" t="s">
        <v>237</v>
      </c>
      <c r="D24" s="817">
        <v>72</v>
      </c>
      <c r="E24" s="818" t="s">
        <v>117</v>
      </c>
      <c r="F24" s="1511" t="s">
        <v>141</v>
      </c>
      <c r="G24" s="886"/>
      <c r="H24" s="1185" t="s">
        <v>910</v>
      </c>
      <c r="I24" s="1648">
        <v>50</v>
      </c>
      <c r="J24" s="2561"/>
      <c r="K24" s="1664">
        <v>218</v>
      </c>
      <c r="L24" s="1665">
        <v>186</v>
      </c>
      <c r="M24" s="1666">
        <v>176</v>
      </c>
      <c r="N24" s="1679">
        <v>167</v>
      </c>
      <c r="O24" s="1680">
        <v>159</v>
      </c>
      <c r="P24" s="1680">
        <v>145</v>
      </c>
      <c r="Q24" s="1680">
        <v>128</v>
      </c>
      <c r="R24" s="1681">
        <v>104</v>
      </c>
      <c r="S24" s="1652">
        <v>74</v>
      </c>
      <c r="T24" s="2563"/>
      <c r="U24" s="1251">
        <v>1900</v>
      </c>
      <c r="V24" s="551"/>
      <c r="W24" s="1252">
        <v>61</v>
      </c>
      <c r="X24" s="762"/>
      <c r="Y24" s="829">
        <v>3148</v>
      </c>
      <c r="Z24" s="830"/>
      <c r="AA24" s="16"/>
      <c r="AB24" s="400"/>
      <c r="AC24" s="400"/>
      <c r="AF24" s="178"/>
    </row>
    <row r="25" spans="2:32" s="171" customFormat="1" ht="36" customHeight="1">
      <c r="B25" s="743"/>
      <c r="C25" s="812" t="s">
        <v>237</v>
      </c>
      <c r="D25" s="812">
        <v>72</v>
      </c>
      <c r="E25" s="813" t="s">
        <v>117</v>
      </c>
      <c r="F25" s="1506" t="s">
        <v>165</v>
      </c>
      <c r="G25" s="746"/>
      <c r="H25" s="1182" t="s">
        <v>910</v>
      </c>
      <c r="I25" s="1647">
        <v>60</v>
      </c>
      <c r="J25" s="2561"/>
      <c r="K25" s="1661">
        <v>249</v>
      </c>
      <c r="L25" s="1662">
        <v>217</v>
      </c>
      <c r="M25" s="1663">
        <v>207</v>
      </c>
      <c r="N25" s="1676">
        <v>198</v>
      </c>
      <c r="O25" s="1677">
        <v>190</v>
      </c>
      <c r="P25" s="1677">
        <v>173</v>
      </c>
      <c r="Q25" s="1677">
        <v>154</v>
      </c>
      <c r="R25" s="1678">
        <v>130</v>
      </c>
      <c r="S25" s="1651">
        <v>99</v>
      </c>
      <c r="T25" s="2563"/>
      <c r="U25" s="1248">
        <v>2039</v>
      </c>
      <c r="V25" s="548"/>
      <c r="W25" s="1249">
        <v>66</v>
      </c>
      <c r="X25" s="762"/>
      <c r="Y25" s="763">
        <v>3364</v>
      </c>
      <c r="Z25" s="764"/>
      <c r="AA25" s="16"/>
      <c r="AB25" s="400"/>
      <c r="AC25" s="400"/>
      <c r="AF25" s="178"/>
    </row>
    <row r="26" spans="2:32" s="171" customFormat="1" ht="36" customHeight="1">
      <c r="B26" s="850"/>
      <c r="C26" s="817" t="s">
        <v>237</v>
      </c>
      <c r="D26" s="817">
        <v>72</v>
      </c>
      <c r="E26" s="818" t="s">
        <v>117</v>
      </c>
      <c r="F26" s="1511" t="s">
        <v>120</v>
      </c>
      <c r="G26" s="886"/>
      <c r="H26" s="1185" t="s">
        <v>911</v>
      </c>
      <c r="I26" s="1648">
        <v>75</v>
      </c>
      <c r="J26" s="2561"/>
      <c r="K26" s="1664">
        <v>268</v>
      </c>
      <c r="L26" s="1665">
        <v>235</v>
      </c>
      <c r="M26" s="1666">
        <v>224</v>
      </c>
      <c r="N26" s="1679">
        <v>214</v>
      </c>
      <c r="O26" s="1680">
        <v>205</v>
      </c>
      <c r="P26" s="1680">
        <v>187</v>
      </c>
      <c r="Q26" s="1680">
        <v>166</v>
      </c>
      <c r="R26" s="1681">
        <v>139</v>
      </c>
      <c r="S26" s="1652">
        <v>107</v>
      </c>
      <c r="T26" s="2563"/>
      <c r="U26" s="1251">
        <v>2168</v>
      </c>
      <c r="V26" s="551"/>
      <c r="W26" s="1252">
        <v>69.6</v>
      </c>
      <c r="X26" s="762"/>
      <c r="Y26" s="829">
        <v>3580</v>
      </c>
      <c r="Z26" s="830"/>
      <c r="AA26" s="16"/>
      <c r="AB26" s="400"/>
      <c r="AC26" s="400"/>
      <c r="AF26" s="178"/>
    </row>
    <row r="27" spans="2:32" s="171" customFormat="1" ht="36" customHeight="1">
      <c r="B27" s="743"/>
      <c r="C27" s="812" t="s">
        <v>237</v>
      </c>
      <c r="D27" s="812">
        <v>72</v>
      </c>
      <c r="E27" s="813" t="s">
        <v>117</v>
      </c>
      <c r="F27" s="1506" t="s">
        <v>147</v>
      </c>
      <c r="G27" s="746"/>
      <c r="H27" s="1182" t="s">
        <v>911</v>
      </c>
      <c r="I27" s="1647">
        <v>75</v>
      </c>
      <c r="J27" s="2561"/>
      <c r="K27" s="1661">
        <v>308</v>
      </c>
      <c r="L27" s="1662">
        <v>273</v>
      </c>
      <c r="M27" s="1663">
        <v>260</v>
      </c>
      <c r="N27" s="1676">
        <v>248</v>
      </c>
      <c r="O27" s="1677">
        <v>237</v>
      </c>
      <c r="P27" s="1677">
        <v>215</v>
      </c>
      <c r="Q27" s="1677">
        <v>191</v>
      </c>
      <c r="R27" s="1678">
        <v>160</v>
      </c>
      <c r="S27" s="1651">
        <v>120</v>
      </c>
      <c r="T27" s="2563"/>
      <c r="U27" s="1248">
        <v>2424</v>
      </c>
      <c r="V27" s="548"/>
      <c r="W27" s="1249">
        <v>76.8</v>
      </c>
      <c r="X27" s="762"/>
      <c r="Y27" s="763">
        <v>4012</v>
      </c>
      <c r="Z27" s="764"/>
      <c r="AA27" s="16"/>
      <c r="AB27" s="400"/>
      <c r="AC27" s="400"/>
      <c r="AF27" s="178"/>
    </row>
    <row r="28" spans="2:32" s="171" customFormat="1" ht="36" customHeight="1">
      <c r="B28" s="850"/>
      <c r="C28" s="817" t="s">
        <v>237</v>
      </c>
      <c r="D28" s="817">
        <v>72</v>
      </c>
      <c r="E28" s="818" t="s">
        <v>117</v>
      </c>
      <c r="F28" s="1511" t="s">
        <v>139</v>
      </c>
      <c r="G28" s="886"/>
      <c r="H28" s="1185" t="s">
        <v>911</v>
      </c>
      <c r="I28" s="1648">
        <v>90</v>
      </c>
      <c r="J28" s="2561"/>
      <c r="K28" s="1664">
        <v>328</v>
      </c>
      <c r="L28" s="1665">
        <v>290</v>
      </c>
      <c r="M28" s="1666">
        <v>278</v>
      </c>
      <c r="N28" s="1679">
        <v>265</v>
      </c>
      <c r="O28" s="1680">
        <v>252</v>
      </c>
      <c r="P28" s="1680">
        <v>228</v>
      </c>
      <c r="Q28" s="1680">
        <v>202</v>
      </c>
      <c r="R28" s="1681">
        <v>172</v>
      </c>
      <c r="S28" s="1652">
        <v>132</v>
      </c>
      <c r="T28" s="2563"/>
      <c r="U28" s="1251">
        <v>2552</v>
      </c>
      <c r="V28" s="551"/>
      <c r="W28" s="1252">
        <v>80.4</v>
      </c>
      <c r="X28" s="762"/>
      <c r="Y28" s="829">
        <v>4228</v>
      </c>
      <c r="Z28" s="830"/>
      <c r="AA28" s="16"/>
      <c r="AB28" s="400"/>
      <c r="AC28" s="400"/>
      <c r="AF28" s="178"/>
    </row>
    <row r="29" spans="2:32" s="171" customFormat="1" ht="36" customHeight="1">
      <c r="B29" s="743"/>
      <c r="C29" s="812" t="s">
        <v>237</v>
      </c>
      <c r="D29" s="812">
        <v>72</v>
      </c>
      <c r="E29" s="813" t="s">
        <v>117</v>
      </c>
      <c r="F29" s="1506" t="s">
        <v>148</v>
      </c>
      <c r="G29" s="746"/>
      <c r="H29" s="1182" t="s">
        <v>911</v>
      </c>
      <c r="I29" s="1647">
        <v>90</v>
      </c>
      <c r="J29" s="2561"/>
      <c r="K29" s="1661">
        <v>372</v>
      </c>
      <c r="L29" s="1662">
        <v>328</v>
      </c>
      <c r="M29" s="1663">
        <v>312</v>
      </c>
      <c r="N29" s="1676">
        <v>298</v>
      </c>
      <c r="O29" s="1677">
        <v>285</v>
      </c>
      <c r="P29" s="1677">
        <v>260</v>
      </c>
      <c r="Q29" s="1677">
        <v>230</v>
      </c>
      <c r="R29" s="1678">
        <v>193</v>
      </c>
      <c r="S29" s="1651">
        <v>147</v>
      </c>
      <c r="T29" s="2563"/>
      <c r="U29" s="1248">
        <v>2809</v>
      </c>
      <c r="V29" s="548"/>
      <c r="W29" s="1249">
        <v>87.6</v>
      </c>
      <c r="X29" s="762"/>
      <c r="Y29" s="763">
        <v>4660</v>
      </c>
      <c r="Z29" s="764"/>
      <c r="AA29" s="16"/>
      <c r="AB29" s="400"/>
      <c r="AC29" s="400"/>
      <c r="AF29" s="178"/>
    </row>
    <row r="30" spans="2:32" s="171" customFormat="1" ht="36" customHeight="1" thickBot="1">
      <c r="B30" s="748"/>
      <c r="C30" s="822" t="s">
        <v>237</v>
      </c>
      <c r="D30" s="822">
        <v>72</v>
      </c>
      <c r="E30" s="823" t="s">
        <v>117</v>
      </c>
      <c r="F30" s="1514" t="s">
        <v>121</v>
      </c>
      <c r="G30" s="751"/>
      <c r="H30" s="1463" t="s">
        <v>936</v>
      </c>
      <c r="I30" s="1649">
        <v>100</v>
      </c>
      <c r="J30" s="2562"/>
      <c r="K30" s="1667">
        <v>410</v>
      </c>
      <c r="L30" s="1668">
        <v>364</v>
      </c>
      <c r="M30" s="1669">
        <v>347</v>
      </c>
      <c r="N30" s="1682">
        <v>330</v>
      </c>
      <c r="O30" s="1683">
        <v>315</v>
      </c>
      <c r="P30" s="1683">
        <v>287</v>
      </c>
      <c r="Q30" s="1683">
        <v>254</v>
      </c>
      <c r="R30" s="1684">
        <v>212</v>
      </c>
      <c r="S30" s="1653">
        <v>159</v>
      </c>
      <c r="T30" s="2564"/>
      <c r="U30" s="1304">
        <v>3065</v>
      </c>
      <c r="V30" s="553"/>
      <c r="W30" s="1305">
        <v>94.8</v>
      </c>
      <c r="X30" s="768"/>
      <c r="Y30" s="769">
        <v>5093</v>
      </c>
      <c r="Z30" s="770"/>
      <c r="AA30" s="23"/>
      <c r="AB30" s="400"/>
      <c r="AC30" s="400"/>
      <c r="AF30" s="178"/>
    </row>
    <row r="31" spans="2:32" s="171" customFormat="1" ht="19.5" customHeight="1">
      <c r="B31" s="28"/>
      <c r="C31" s="28"/>
      <c r="D31" s="28"/>
      <c r="E31" s="29"/>
      <c r="F31" s="29"/>
      <c r="G31" s="30"/>
      <c r="H31" s="30"/>
      <c r="I31" s="31"/>
      <c r="J31" s="32"/>
      <c r="K31" s="31"/>
      <c r="L31" s="31"/>
      <c r="M31" s="31"/>
      <c r="N31" s="31"/>
      <c r="O31" s="31"/>
      <c r="P31" s="31"/>
      <c r="Q31" s="31"/>
      <c r="R31" s="31"/>
      <c r="S31" s="31"/>
      <c r="W31" s="185"/>
      <c r="AB31" s="400"/>
      <c r="AC31" s="400"/>
      <c r="AF31" s="178"/>
    </row>
    <row r="32" spans="2:32" s="171" customFormat="1" ht="19.5" customHeight="1">
      <c r="B32" s="28"/>
      <c r="C32" s="28"/>
      <c r="D32" s="28"/>
      <c r="E32" s="29"/>
      <c r="F32" s="29"/>
      <c r="G32" s="30"/>
      <c r="H32" s="30"/>
      <c r="I32" s="31"/>
      <c r="J32" s="32"/>
      <c r="K32" s="31"/>
      <c r="L32" s="31"/>
      <c r="M32" s="31"/>
      <c r="N32" s="31"/>
      <c r="O32" s="31"/>
      <c r="P32" s="31"/>
      <c r="Q32" s="31"/>
      <c r="R32" s="31"/>
      <c r="S32" s="31"/>
      <c r="W32" s="185"/>
      <c r="AB32" s="400"/>
      <c r="AC32" s="400"/>
      <c r="AF32" s="178"/>
    </row>
    <row r="33" spans="2:32" s="171" customFormat="1" ht="19.5" customHeight="1">
      <c r="B33" s="28"/>
      <c r="C33" s="28"/>
      <c r="D33" s="28"/>
      <c r="E33" s="29"/>
      <c r="F33" s="29"/>
      <c r="G33" s="30"/>
      <c r="H33" s="30"/>
      <c r="I33" s="31"/>
      <c r="J33" s="32"/>
      <c r="K33" s="31"/>
      <c r="L33" s="31"/>
      <c r="M33" s="31"/>
      <c r="N33" s="31"/>
      <c r="O33" s="31"/>
      <c r="P33" s="31"/>
      <c r="Q33" s="31"/>
      <c r="R33" s="31"/>
      <c r="S33" s="31"/>
      <c r="W33" s="185"/>
      <c r="AB33" s="400"/>
      <c r="AC33" s="400"/>
      <c r="AF33" s="178"/>
    </row>
    <row r="34" spans="2:32" s="171" customFormat="1" ht="19.5" customHeight="1">
      <c r="B34" s="28"/>
      <c r="C34" s="28"/>
      <c r="D34" s="28"/>
      <c r="E34" s="29"/>
      <c r="F34" s="29"/>
      <c r="G34" s="30"/>
      <c r="H34" s="30"/>
      <c r="I34" s="31"/>
      <c r="J34" s="32"/>
      <c r="K34" s="31"/>
      <c r="L34" s="31"/>
      <c r="M34" s="31"/>
      <c r="N34" s="31"/>
      <c r="O34" s="31"/>
      <c r="P34" s="31"/>
      <c r="Q34" s="31"/>
      <c r="R34" s="31"/>
      <c r="S34" s="31"/>
      <c r="W34" s="185"/>
      <c r="AB34" s="400"/>
      <c r="AC34" s="400"/>
      <c r="AF34" s="178"/>
    </row>
    <row r="35" spans="2:32" s="171" customFormat="1" ht="19.5" customHeight="1">
      <c r="B35" s="28"/>
      <c r="C35" s="28"/>
      <c r="D35" s="28"/>
      <c r="E35" s="29"/>
      <c r="F35" s="29"/>
      <c r="G35" s="30"/>
      <c r="H35" s="30"/>
      <c r="I35" s="31"/>
      <c r="J35" s="32"/>
      <c r="K35" s="31"/>
      <c r="L35" s="31"/>
      <c r="M35" s="31"/>
      <c r="N35" s="31"/>
      <c r="O35" s="31"/>
      <c r="P35" s="31"/>
      <c r="Q35" s="31"/>
      <c r="R35" s="31"/>
      <c r="S35" s="31"/>
      <c r="W35" s="185"/>
      <c r="AB35" s="400"/>
      <c r="AC35" s="400"/>
      <c r="AF35" s="178"/>
    </row>
    <row r="36" spans="2:32" s="152" customFormat="1" ht="9.75" customHeight="1">
      <c r="B36" s="2444"/>
      <c r="C36" s="2444"/>
      <c r="D36" s="2444"/>
      <c r="E36" s="2444"/>
      <c r="F36" s="2444"/>
      <c r="G36" s="2444"/>
      <c r="H36" s="2444"/>
      <c r="I36" s="2444"/>
      <c r="J36" s="2444"/>
      <c r="K36" s="2444"/>
      <c r="L36" s="2444"/>
      <c r="M36" s="2444"/>
      <c r="N36" s="2444"/>
      <c r="O36" s="2444"/>
      <c r="P36" s="2444"/>
      <c r="Q36" s="2444"/>
      <c r="R36" s="2444"/>
      <c r="S36" s="2444"/>
      <c r="T36" s="2444"/>
      <c r="U36" s="2444"/>
      <c r="V36" s="2444"/>
      <c r="W36" s="2444"/>
      <c r="X36" s="2444"/>
      <c r="Y36" s="2444"/>
      <c r="Z36" s="2444"/>
      <c r="AA36" s="2444"/>
      <c r="AB36" s="400"/>
      <c r="AC36" s="400"/>
      <c r="AD36" s="171"/>
      <c r="AE36" s="171"/>
      <c r="AF36" s="178"/>
    </row>
    <row r="37" spans="2:32" s="152" customFormat="1" ht="9.75" customHeight="1" thickBot="1"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9"/>
      <c r="Z37" s="170"/>
      <c r="AA37" s="167"/>
      <c r="AB37" s="400"/>
      <c r="AC37" s="400"/>
      <c r="AD37" s="171"/>
      <c r="AE37" s="171"/>
      <c r="AF37" s="178"/>
    </row>
    <row r="38" spans="2:32" s="166" customFormat="1" ht="24.75" customHeight="1" thickBot="1" thickTop="1">
      <c r="B38" s="2386" t="s">
        <v>172</v>
      </c>
      <c r="C38" s="2427"/>
      <c r="D38" s="2427"/>
      <c r="E38" s="2427"/>
      <c r="F38" s="2427"/>
      <c r="G38" s="2427"/>
      <c r="H38" s="2457" t="s">
        <v>100</v>
      </c>
      <c r="I38" s="2516"/>
      <c r="J38" s="2424" t="s">
        <v>177</v>
      </c>
      <c r="K38" s="2425"/>
      <c r="L38" s="2425"/>
      <c r="M38" s="2425"/>
      <c r="N38" s="2425"/>
      <c r="O38" s="2425"/>
      <c r="P38" s="2425"/>
      <c r="Q38" s="2425"/>
      <c r="R38" s="2425"/>
      <c r="S38" s="2426"/>
      <c r="T38" s="11" t="s">
        <v>103</v>
      </c>
      <c r="U38" s="2365" t="s">
        <v>173</v>
      </c>
      <c r="V38" s="2366"/>
      <c r="W38" s="7" t="s">
        <v>174</v>
      </c>
      <c r="X38" s="12"/>
      <c r="Y38" s="2386" t="s">
        <v>93</v>
      </c>
      <c r="Z38" s="2387"/>
      <c r="AA38" s="12"/>
      <c r="AB38" s="400"/>
      <c r="AC38" s="400"/>
      <c r="AD38" s="171"/>
      <c r="AE38" s="171"/>
      <c r="AF38" s="178"/>
    </row>
    <row r="39" spans="2:32" s="166" customFormat="1" ht="24.75" customHeight="1" thickBot="1">
      <c r="B39" s="2428"/>
      <c r="C39" s="2429"/>
      <c r="D39" s="2429"/>
      <c r="E39" s="2429"/>
      <c r="F39" s="2429"/>
      <c r="G39" s="2429"/>
      <c r="H39" s="2458"/>
      <c r="I39" s="2517"/>
      <c r="J39" s="13" t="s">
        <v>105</v>
      </c>
      <c r="K39" s="1654">
        <v>0</v>
      </c>
      <c r="L39" s="1351">
        <v>48</v>
      </c>
      <c r="M39" s="1403">
        <v>60</v>
      </c>
      <c r="N39" s="1368">
        <v>72</v>
      </c>
      <c r="O39" s="1369">
        <v>84</v>
      </c>
      <c r="P39" s="1369">
        <v>96</v>
      </c>
      <c r="Q39" s="1370">
        <v>108</v>
      </c>
      <c r="R39" s="1685">
        <v>120</v>
      </c>
      <c r="S39" s="1686" t="s">
        <v>101</v>
      </c>
      <c r="T39" s="2435" t="s">
        <v>176</v>
      </c>
      <c r="U39" s="2437" t="s">
        <v>168</v>
      </c>
      <c r="V39" s="2435"/>
      <c r="W39" s="2465" t="s">
        <v>175</v>
      </c>
      <c r="X39" s="14"/>
      <c r="Y39" s="2428"/>
      <c r="Z39" s="2430"/>
      <c r="AA39" s="14"/>
      <c r="AB39" s="400"/>
      <c r="AC39" s="400"/>
      <c r="AD39" s="171"/>
      <c r="AE39" s="171"/>
      <c r="AF39" s="178"/>
    </row>
    <row r="40" spans="2:32" s="166" customFormat="1" ht="24.75" customHeight="1" thickBot="1">
      <c r="B40" s="2388"/>
      <c r="C40" s="2431"/>
      <c r="D40" s="2431"/>
      <c r="E40" s="2431"/>
      <c r="F40" s="2431"/>
      <c r="G40" s="2431"/>
      <c r="H40" s="2463"/>
      <c r="I40" s="2518"/>
      <c r="J40" s="13" t="s">
        <v>104</v>
      </c>
      <c r="K40" s="1655">
        <f aca="true" t="shared" si="1" ref="K40:R40">K39/3.6</f>
        <v>0</v>
      </c>
      <c r="L40" s="1656">
        <f t="shared" si="1"/>
        <v>13.333333333333332</v>
      </c>
      <c r="M40" s="1657">
        <f t="shared" si="1"/>
        <v>16.666666666666668</v>
      </c>
      <c r="N40" s="1670">
        <f t="shared" si="1"/>
        <v>20</v>
      </c>
      <c r="O40" s="1671">
        <f t="shared" si="1"/>
        <v>23.333333333333332</v>
      </c>
      <c r="P40" s="1671">
        <f t="shared" si="1"/>
        <v>26.666666666666664</v>
      </c>
      <c r="Q40" s="1672">
        <f t="shared" si="1"/>
        <v>30</v>
      </c>
      <c r="R40" s="1687">
        <f t="shared" si="1"/>
        <v>33.333333333333336</v>
      </c>
      <c r="S40" s="1688" t="s">
        <v>101</v>
      </c>
      <c r="T40" s="2436"/>
      <c r="U40" s="2465"/>
      <c r="V40" s="2464"/>
      <c r="W40" s="2465"/>
      <c r="X40" s="14"/>
      <c r="Y40" s="2388"/>
      <c r="Z40" s="2389"/>
      <c r="AA40" s="14"/>
      <c r="AB40" s="400"/>
      <c r="AC40" s="400"/>
      <c r="AD40" s="171"/>
      <c r="AE40" s="171"/>
      <c r="AF40" s="178"/>
    </row>
    <row r="41" spans="2:32" s="171" customFormat="1" ht="36" customHeight="1">
      <c r="B41" s="738"/>
      <c r="C41" s="807" t="s">
        <v>237</v>
      </c>
      <c r="D41" s="807">
        <v>96</v>
      </c>
      <c r="E41" s="808" t="s">
        <v>117</v>
      </c>
      <c r="F41" s="1572" t="s">
        <v>189</v>
      </c>
      <c r="G41" s="741"/>
      <c r="H41" s="1209" t="s">
        <v>253</v>
      </c>
      <c r="I41" s="1646">
        <v>7.5</v>
      </c>
      <c r="J41" s="2561" t="s">
        <v>156</v>
      </c>
      <c r="K41" s="1658">
        <v>22</v>
      </c>
      <c r="L41" s="1659">
        <v>17</v>
      </c>
      <c r="M41" s="1660">
        <v>15</v>
      </c>
      <c r="N41" s="1673">
        <v>14</v>
      </c>
      <c r="O41" s="1674">
        <v>13</v>
      </c>
      <c r="P41" s="1674">
        <v>12</v>
      </c>
      <c r="Q41" s="1675">
        <v>10</v>
      </c>
      <c r="R41" s="1689">
        <v>8</v>
      </c>
      <c r="S41" s="1690" t="s">
        <v>101</v>
      </c>
      <c r="T41" s="2563" t="s">
        <v>102</v>
      </c>
      <c r="U41" s="1245">
        <v>618</v>
      </c>
      <c r="V41" s="567"/>
      <c r="W41" s="1246">
        <v>25.1</v>
      </c>
      <c r="X41" s="756"/>
      <c r="Y41" s="757">
        <v>951</v>
      </c>
      <c r="Z41" s="758"/>
      <c r="AA41" s="756"/>
      <c r="AB41" s="400"/>
      <c r="AC41" s="400"/>
      <c r="AF41" s="178"/>
    </row>
    <row r="42" spans="2:32" s="171" customFormat="1" ht="36" customHeight="1">
      <c r="B42" s="743"/>
      <c r="C42" s="812" t="s">
        <v>237</v>
      </c>
      <c r="D42" s="812">
        <v>96</v>
      </c>
      <c r="E42" s="813" t="s">
        <v>117</v>
      </c>
      <c r="F42" s="1506" t="s">
        <v>244</v>
      </c>
      <c r="G42" s="746"/>
      <c r="H42" s="1182" t="s">
        <v>253</v>
      </c>
      <c r="I42" s="1647">
        <v>7.5</v>
      </c>
      <c r="J42" s="2561"/>
      <c r="K42" s="1661">
        <v>30</v>
      </c>
      <c r="L42" s="1662">
        <v>22</v>
      </c>
      <c r="M42" s="1663">
        <v>20</v>
      </c>
      <c r="N42" s="1676">
        <v>18</v>
      </c>
      <c r="O42" s="1677">
        <v>15</v>
      </c>
      <c r="P42" s="1677">
        <v>11</v>
      </c>
      <c r="Q42" s="1678">
        <v>5</v>
      </c>
      <c r="R42" s="1691">
        <v>0</v>
      </c>
      <c r="S42" s="1692" t="s">
        <v>101</v>
      </c>
      <c r="T42" s="2563"/>
      <c r="U42" s="1248">
        <v>746</v>
      </c>
      <c r="V42" s="548"/>
      <c r="W42" s="1249">
        <v>28.7</v>
      </c>
      <c r="X42" s="762"/>
      <c r="Y42" s="763">
        <v>1183</v>
      </c>
      <c r="Z42" s="764"/>
      <c r="AA42" s="762"/>
      <c r="AB42" s="400"/>
      <c r="AC42" s="400"/>
      <c r="AF42" s="178"/>
    </row>
    <row r="43" spans="2:32" s="171" customFormat="1" ht="36" customHeight="1">
      <c r="B43" s="850"/>
      <c r="C43" s="817" t="s">
        <v>237</v>
      </c>
      <c r="D43" s="817">
        <v>96</v>
      </c>
      <c r="E43" s="818" t="s">
        <v>117</v>
      </c>
      <c r="F43" s="1511" t="s">
        <v>242</v>
      </c>
      <c r="G43" s="886"/>
      <c r="H43" s="1185" t="s">
        <v>253</v>
      </c>
      <c r="I43" s="1648">
        <v>10</v>
      </c>
      <c r="J43" s="2561"/>
      <c r="K43" s="1664">
        <v>37</v>
      </c>
      <c r="L43" s="1665">
        <v>28</v>
      </c>
      <c r="M43" s="1666">
        <v>26</v>
      </c>
      <c r="N43" s="1679">
        <v>24</v>
      </c>
      <c r="O43" s="1680">
        <v>21</v>
      </c>
      <c r="P43" s="1680">
        <v>17</v>
      </c>
      <c r="Q43" s="1681">
        <v>13</v>
      </c>
      <c r="R43" s="1693">
        <v>8</v>
      </c>
      <c r="S43" s="1694" t="s">
        <v>101</v>
      </c>
      <c r="T43" s="2563"/>
      <c r="U43" s="1251">
        <v>746</v>
      </c>
      <c r="V43" s="551"/>
      <c r="W43" s="1252">
        <v>28.7</v>
      </c>
      <c r="X43" s="762"/>
      <c r="Y43" s="829">
        <v>1183</v>
      </c>
      <c r="Z43" s="830"/>
      <c r="AA43" s="762"/>
      <c r="AB43" s="400"/>
      <c r="AC43" s="400"/>
      <c r="AF43" s="178"/>
    </row>
    <row r="44" spans="2:32" s="171" customFormat="1" ht="36" customHeight="1">
      <c r="B44" s="743"/>
      <c r="C44" s="812" t="s">
        <v>237</v>
      </c>
      <c r="D44" s="812">
        <v>96</v>
      </c>
      <c r="E44" s="813" t="s">
        <v>117</v>
      </c>
      <c r="F44" s="1506" t="s">
        <v>188</v>
      </c>
      <c r="G44" s="746"/>
      <c r="H44" s="1182" t="s">
        <v>254</v>
      </c>
      <c r="I44" s="1647">
        <v>12.5</v>
      </c>
      <c r="J44" s="2561"/>
      <c r="K44" s="1661">
        <v>42.76</v>
      </c>
      <c r="L44" s="1662">
        <v>34</v>
      </c>
      <c r="M44" s="1663">
        <v>31</v>
      </c>
      <c r="N44" s="1676">
        <v>29</v>
      </c>
      <c r="O44" s="1677">
        <v>26</v>
      </c>
      <c r="P44" s="1677">
        <v>23</v>
      </c>
      <c r="Q44" s="1678">
        <v>20</v>
      </c>
      <c r="R44" s="1691">
        <v>15</v>
      </c>
      <c r="S44" s="1692" t="s">
        <v>101</v>
      </c>
      <c r="T44" s="2563"/>
      <c r="U44" s="1248">
        <v>746</v>
      </c>
      <c r="V44" s="548"/>
      <c r="W44" s="1249">
        <v>28.7</v>
      </c>
      <c r="X44" s="762"/>
      <c r="Y44" s="763">
        <v>1183</v>
      </c>
      <c r="Z44" s="764"/>
      <c r="AA44" s="762"/>
      <c r="AB44" s="400"/>
      <c r="AC44" s="400"/>
      <c r="AF44" s="178"/>
    </row>
    <row r="45" spans="2:32" s="171" customFormat="1" ht="36" customHeight="1">
      <c r="B45" s="850"/>
      <c r="C45" s="817" t="s">
        <v>237</v>
      </c>
      <c r="D45" s="817">
        <v>96</v>
      </c>
      <c r="E45" s="818" t="s">
        <v>117</v>
      </c>
      <c r="F45" s="1511" t="s">
        <v>243</v>
      </c>
      <c r="G45" s="886"/>
      <c r="H45" s="1185" t="s">
        <v>254</v>
      </c>
      <c r="I45" s="1648">
        <v>12.5</v>
      </c>
      <c r="J45" s="2561"/>
      <c r="K45" s="1664">
        <v>51</v>
      </c>
      <c r="L45" s="1665">
        <v>40</v>
      </c>
      <c r="M45" s="1666">
        <v>36</v>
      </c>
      <c r="N45" s="1679">
        <v>33</v>
      </c>
      <c r="O45" s="1680">
        <v>28</v>
      </c>
      <c r="P45" s="1680">
        <v>23</v>
      </c>
      <c r="Q45" s="1681">
        <v>16</v>
      </c>
      <c r="R45" s="1693">
        <v>8</v>
      </c>
      <c r="S45" s="1694" t="s">
        <v>101</v>
      </c>
      <c r="T45" s="2563"/>
      <c r="U45" s="1251">
        <v>874</v>
      </c>
      <c r="V45" s="551"/>
      <c r="W45" s="1252">
        <v>32.3</v>
      </c>
      <c r="X45" s="762"/>
      <c r="Y45" s="829">
        <v>1414</v>
      </c>
      <c r="Z45" s="830"/>
      <c r="AA45" s="762"/>
      <c r="AB45" s="400"/>
      <c r="AC45" s="400"/>
      <c r="AF45" s="178"/>
    </row>
    <row r="46" spans="2:32" s="171" customFormat="1" ht="36" customHeight="1">
      <c r="B46" s="743"/>
      <c r="C46" s="812" t="s">
        <v>237</v>
      </c>
      <c r="D46" s="812">
        <v>96</v>
      </c>
      <c r="E46" s="813" t="s">
        <v>117</v>
      </c>
      <c r="F46" s="1506" t="s">
        <v>239</v>
      </c>
      <c r="G46" s="746"/>
      <c r="H46" s="1182" t="s">
        <v>254</v>
      </c>
      <c r="I46" s="1647">
        <v>15</v>
      </c>
      <c r="J46" s="2561"/>
      <c r="K46" s="1661">
        <v>57</v>
      </c>
      <c r="L46" s="1662">
        <v>45</v>
      </c>
      <c r="M46" s="1663">
        <v>41</v>
      </c>
      <c r="N46" s="1676">
        <v>37</v>
      </c>
      <c r="O46" s="1677">
        <v>33</v>
      </c>
      <c r="P46" s="1677">
        <v>28</v>
      </c>
      <c r="Q46" s="1678">
        <v>22</v>
      </c>
      <c r="R46" s="1691">
        <v>15</v>
      </c>
      <c r="S46" s="1692" t="s">
        <v>101</v>
      </c>
      <c r="T46" s="2563"/>
      <c r="U46" s="1248">
        <v>874</v>
      </c>
      <c r="V46" s="548"/>
      <c r="W46" s="1249">
        <v>32.3</v>
      </c>
      <c r="X46" s="762"/>
      <c r="Y46" s="763">
        <v>1414</v>
      </c>
      <c r="Z46" s="764"/>
      <c r="AA46" s="762"/>
      <c r="AB46" s="400"/>
      <c r="AC46" s="400"/>
      <c r="AF46" s="178"/>
    </row>
    <row r="47" spans="2:32" s="171" customFormat="1" ht="36" customHeight="1">
      <c r="B47" s="850"/>
      <c r="C47" s="817" t="s">
        <v>237</v>
      </c>
      <c r="D47" s="817">
        <v>96</v>
      </c>
      <c r="E47" s="818" t="s">
        <v>117</v>
      </c>
      <c r="F47" s="1511" t="s">
        <v>179</v>
      </c>
      <c r="G47" s="886"/>
      <c r="H47" s="1185" t="s">
        <v>254</v>
      </c>
      <c r="I47" s="1648">
        <v>17.5</v>
      </c>
      <c r="J47" s="2561"/>
      <c r="K47" s="1664">
        <v>65</v>
      </c>
      <c r="L47" s="1665">
        <v>51</v>
      </c>
      <c r="M47" s="1666">
        <v>47</v>
      </c>
      <c r="N47" s="1679">
        <v>43</v>
      </c>
      <c r="O47" s="1680">
        <v>40</v>
      </c>
      <c r="P47" s="1680">
        <v>35</v>
      </c>
      <c r="Q47" s="1681">
        <v>30</v>
      </c>
      <c r="R47" s="1693">
        <v>23</v>
      </c>
      <c r="S47" s="1694" t="s">
        <v>101</v>
      </c>
      <c r="T47" s="2563"/>
      <c r="U47" s="1251">
        <v>874</v>
      </c>
      <c r="V47" s="551"/>
      <c r="W47" s="1252">
        <v>32.3</v>
      </c>
      <c r="X47" s="762"/>
      <c r="Y47" s="829">
        <v>1414</v>
      </c>
      <c r="Z47" s="830"/>
      <c r="AA47" s="762"/>
      <c r="AB47" s="400"/>
      <c r="AC47" s="400"/>
      <c r="AF47" s="178"/>
    </row>
    <row r="48" spans="2:32" s="171" customFormat="1" ht="36" customHeight="1">
      <c r="B48" s="743"/>
      <c r="C48" s="812" t="s">
        <v>237</v>
      </c>
      <c r="D48" s="812">
        <v>96</v>
      </c>
      <c r="E48" s="813" t="s">
        <v>117</v>
      </c>
      <c r="F48" s="1506" t="s">
        <v>240</v>
      </c>
      <c r="G48" s="746"/>
      <c r="H48" s="1182" t="s">
        <v>254</v>
      </c>
      <c r="I48" s="1647">
        <v>20</v>
      </c>
      <c r="J48" s="2561"/>
      <c r="K48" s="1661">
        <v>78</v>
      </c>
      <c r="L48" s="1662">
        <v>62</v>
      </c>
      <c r="M48" s="1663">
        <v>56</v>
      </c>
      <c r="N48" s="1676">
        <v>52</v>
      </c>
      <c r="O48" s="1677">
        <v>47</v>
      </c>
      <c r="P48" s="1677">
        <v>40</v>
      </c>
      <c r="Q48" s="1678">
        <v>32</v>
      </c>
      <c r="R48" s="1691">
        <v>22</v>
      </c>
      <c r="S48" s="1692" t="s">
        <v>101</v>
      </c>
      <c r="T48" s="2563"/>
      <c r="U48" s="1248">
        <v>1003</v>
      </c>
      <c r="V48" s="548"/>
      <c r="W48" s="1249">
        <v>35.9</v>
      </c>
      <c r="X48" s="762"/>
      <c r="Y48" s="763">
        <v>1646</v>
      </c>
      <c r="Z48" s="764"/>
      <c r="AA48" s="762"/>
      <c r="AB48" s="400"/>
      <c r="AC48" s="400"/>
      <c r="AF48" s="178"/>
    </row>
    <row r="49" spans="2:32" s="171" customFormat="1" ht="36" customHeight="1">
      <c r="B49" s="850"/>
      <c r="C49" s="817" t="s">
        <v>237</v>
      </c>
      <c r="D49" s="817">
        <v>96</v>
      </c>
      <c r="E49" s="818" t="s">
        <v>117</v>
      </c>
      <c r="F49" s="1511" t="s">
        <v>127</v>
      </c>
      <c r="G49" s="886"/>
      <c r="H49" s="1185" t="s">
        <v>254</v>
      </c>
      <c r="I49" s="1648">
        <v>25</v>
      </c>
      <c r="J49" s="2561"/>
      <c r="K49" s="1664">
        <v>84</v>
      </c>
      <c r="L49" s="1665">
        <v>68</v>
      </c>
      <c r="M49" s="1666">
        <v>62</v>
      </c>
      <c r="N49" s="1679">
        <v>57</v>
      </c>
      <c r="O49" s="1680">
        <v>53</v>
      </c>
      <c r="P49" s="1680">
        <v>47</v>
      </c>
      <c r="Q49" s="1681">
        <v>39</v>
      </c>
      <c r="R49" s="1693">
        <v>30</v>
      </c>
      <c r="S49" s="1694" t="s">
        <v>101</v>
      </c>
      <c r="T49" s="2563"/>
      <c r="U49" s="1251">
        <v>1003</v>
      </c>
      <c r="V49" s="551"/>
      <c r="W49" s="1252">
        <v>35.9</v>
      </c>
      <c r="X49" s="762"/>
      <c r="Y49" s="829">
        <v>1646</v>
      </c>
      <c r="Z49" s="830"/>
      <c r="AA49" s="762"/>
      <c r="AB49" s="400"/>
      <c r="AC49" s="400"/>
      <c r="AF49" s="178"/>
    </row>
    <row r="50" spans="2:32" s="171" customFormat="1" ht="36" customHeight="1">
      <c r="B50" s="743"/>
      <c r="C50" s="812" t="s">
        <v>237</v>
      </c>
      <c r="D50" s="812">
        <v>96</v>
      </c>
      <c r="E50" s="813" t="s">
        <v>117</v>
      </c>
      <c r="F50" s="1506" t="s">
        <v>245</v>
      </c>
      <c r="G50" s="746"/>
      <c r="H50" s="1182" t="s">
        <v>254</v>
      </c>
      <c r="I50" s="1647">
        <v>25</v>
      </c>
      <c r="J50" s="2561"/>
      <c r="K50" s="1661">
        <v>94</v>
      </c>
      <c r="L50" s="1662">
        <v>75</v>
      </c>
      <c r="M50" s="1663">
        <v>68</v>
      </c>
      <c r="N50" s="1676">
        <v>62</v>
      </c>
      <c r="O50" s="1677">
        <v>55</v>
      </c>
      <c r="P50" s="1677">
        <v>47</v>
      </c>
      <c r="Q50" s="1678">
        <v>36</v>
      </c>
      <c r="R50" s="1691">
        <v>25</v>
      </c>
      <c r="S50" s="1692" t="s">
        <v>101</v>
      </c>
      <c r="T50" s="2563"/>
      <c r="U50" s="1248">
        <v>1131</v>
      </c>
      <c r="V50" s="548"/>
      <c r="W50" s="1249">
        <v>39.5</v>
      </c>
      <c r="X50" s="762"/>
      <c r="Y50" s="763">
        <v>1877</v>
      </c>
      <c r="Z50" s="764"/>
      <c r="AA50" s="762"/>
      <c r="AB50" s="400"/>
      <c r="AC50" s="400"/>
      <c r="AF50" s="178"/>
    </row>
    <row r="51" spans="2:32" s="171" customFormat="1" ht="36" customHeight="1">
      <c r="B51" s="850"/>
      <c r="C51" s="817" t="s">
        <v>237</v>
      </c>
      <c r="D51" s="817">
        <v>96</v>
      </c>
      <c r="E51" s="818" t="s">
        <v>117</v>
      </c>
      <c r="F51" s="1511" t="s">
        <v>130</v>
      </c>
      <c r="G51" s="886"/>
      <c r="H51" s="1185" t="s">
        <v>912</v>
      </c>
      <c r="I51" s="1648">
        <v>30</v>
      </c>
      <c r="J51" s="2561"/>
      <c r="K51" s="1664">
        <v>106</v>
      </c>
      <c r="L51" s="1665">
        <v>85</v>
      </c>
      <c r="M51" s="1666">
        <v>77</v>
      </c>
      <c r="N51" s="1679">
        <v>72</v>
      </c>
      <c r="O51" s="1680">
        <v>66</v>
      </c>
      <c r="P51" s="1680">
        <v>59</v>
      </c>
      <c r="Q51" s="1681">
        <v>50</v>
      </c>
      <c r="R51" s="1693">
        <v>38</v>
      </c>
      <c r="S51" s="1694" t="s">
        <v>101</v>
      </c>
      <c r="T51" s="2563"/>
      <c r="U51" s="1251">
        <v>1131</v>
      </c>
      <c r="V51" s="551"/>
      <c r="W51" s="1252">
        <v>39.5</v>
      </c>
      <c r="X51" s="762"/>
      <c r="Y51" s="829">
        <v>1877</v>
      </c>
      <c r="Z51" s="830"/>
      <c r="AA51" s="762"/>
      <c r="AB51" s="400"/>
      <c r="AC51" s="400"/>
      <c r="AF51" s="178"/>
    </row>
    <row r="52" spans="2:32" s="171" customFormat="1" ht="36" customHeight="1">
      <c r="B52" s="743"/>
      <c r="C52" s="812" t="s">
        <v>237</v>
      </c>
      <c r="D52" s="812">
        <v>96</v>
      </c>
      <c r="E52" s="813" t="s">
        <v>117</v>
      </c>
      <c r="F52" s="1506" t="s">
        <v>137</v>
      </c>
      <c r="G52" s="746"/>
      <c r="H52" s="1182" t="s">
        <v>106</v>
      </c>
      <c r="I52" s="1647">
        <v>35</v>
      </c>
      <c r="J52" s="2561"/>
      <c r="K52" s="1661">
        <v>128.28</v>
      </c>
      <c r="L52" s="1662">
        <v>104</v>
      </c>
      <c r="M52" s="1663">
        <v>94</v>
      </c>
      <c r="N52" s="1676">
        <v>86</v>
      </c>
      <c r="O52" s="1677">
        <v>79</v>
      </c>
      <c r="P52" s="1677">
        <v>72</v>
      </c>
      <c r="Q52" s="1678">
        <v>60</v>
      </c>
      <c r="R52" s="1691">
        <v>46</v>
      </c>
      <c r="S52" s="1692" t="s">
        <v>101</v>
      </c>
      <c r="T52" s="2563"/>
      <c r="U52" s="1248">
        <v>1259</v>
      </c>
      <c r="V52" s="548"/>
      <c r="W52" s="1249">
        <v>43</v>
      </c>
      <c r="X52" s="762"/>
      <c r="Y52" s="763">
        <v>2109</v>
      </c>
      <c r="Z52" s="764"/>
      <c r="AA52" s="762"/>
      <c r="AB52" s="400"/>
      <c r="AC52" s="400"/>
      <c r="AF52" s="178"/>
    </row>
    <row r="53" spans="2:32" s="171" customFormat="1" ht="36" customHeight="1">
      <c r="B53" s="850"/>
      <c r="C53" s="817" t="s">
        <v>237</v>
      </c>
      <c r="D53" s="817">
        <v>96</v>
      </c>
      <c r="E53" s="818" t="s">
        <v>117</v>
      </c>
      <c r="F53" s="1511" t="s">
        <v>118</v>
      </c>
      <c r="G53" s="886"/>
      <c r="H53" s="1185" t="s">
        <v>910</v>
      </c>
      <c r="I53" s="1648" t="s">
        <v>246</v>
      </c>
      <c r="J53" s="2561"/>
      <c r="K53" s="1664">
        <v>147</v>
      </c>
      <c r="L53" s="1665">
        <v>121</v>
      </c>
      <c r="M53" s="1666">
        <v>110</v>
      </c>
      <c r="N53" s="1679">
        <v>101</v>
      </c>
      <c r="O53" s="1680">
        <v>93</v>
      </c>
      <c r="P53" s="1680">
        <v>83</v>
      </c>
      <c r="Q53" s="1681">
        <v>70</v>
      </c>
      <c r="R53" s="1693">
        <v>53</v>
      </c>
      <c r="S53" s="1694" t="s">
        <v>101</v>
      </c>
      <c r="T53" s="2563"/>
      <c r="U53" s="1251">
        <v>1387</v>
      </c>
      <c r="V53" s="551"/>
      <c r="W53" s="1252">
        <v>46.6</v>
      </c>
      <c r="X53" s="762"/>
      <c r="Y53" s="829">
        <v>2392</v>
      </c>
      <c r="Z53" s="830"/>
      <c r="AA53" s="762"/>
      <c r="AB53" s="400"/>
      <c r="AC53" s="400"/>
      <c r="AF53" s="178"/>
    </row>
    <row r="54" spans="2:32" s="171" customFormat="1" ht="36" customHeight="1">
      <c r="B54" s="743"/>
      <c r="C54" s="812" t="s">
        <v>237</v>
      </c>
      <c r="D54" s="812">
        <v>96</v>
      </c>
      <c r="E54" s="813" t="s">
        <v>117</v>
      </c>
      <c r="F54" s="1506" t="s">
        <v>138</v>
      </c>
      <c r="G54" s="746"/>
      <c r="H54" s="1182" t="s">
        <v>910</v>
      </c>
      <c r="I54" s="1647" t="s">
        <v>247</v>
      </c>
      <c r="J54" s="2561"/>
      <c r="K54" s="1661">
        <v>171</v>
      </c>
      <c r="L54" s="1662">
        <v>139</v>
      </c>
      <c r="M54" s="1663">
        <v>126</v>
      </c>
      <c r="N54" s="1676">
        <v>116</v>
      </c>
      <c r="O54" s="1677">
        <v>106</v>
      </c>
      <c r="P54" s="1677">
        <v>95</v>
      </c>
      <c r="Q54" s="1678">
        <v>80</v>
      </c>
      <c r="R54" s="1691">
        <v>62</v>
      </c>
      <c r="S54" s="1692" t="s">
        <v>101</v>
      </c>
      <c r="T54" s="2563"/>
      <c r="U54" s="1248">
        <v>1515</v>
      </c>
      <c r="V54" s="548"/>
      <c r="W54" s="1249">
        <v>50.2</v>
      </c>
      <c r="X54" s="762"/>
      <c r="Y54" s="763">
        <v>2623</v>
      </c>
      <c r="Z54" s="764"/>
      <c r="AA54" s="762"/>
      <c r="AB54" s="400"/>
      <c r="AC54" s="400"/>
      <c r="AF54" s="178"/>
    </row>
    <row r="55" spans="2:32" s="171" customFormat="1" ht="36" customHeight="1">
      <c r="B55" s="850"/>
      <c r="C55" s="817" t="s">
        <v>237</v>
      </c>
      <c r="D55" s="817">
        <v>96</v>
      </c>
      <c r="E55" s="818" t="s">
        <v>117</v>
      </c>
      <c r="F55" s="1511" t="s">
        <v>125</v>
      </c>
      <c r="G55" s="886"/>
      <c r="H55" s="1185" t="s">
        <v>910</v>
      </c>
      <c r="I55" s="1648" t="s">
        <v>247</v>
      </c>
      <c r="J55" s="2561"/>
      <c r="K55" s="1664">
        <v>190</v>
      </c>
      <c r="L55" s="1665">
        <v>155</v>
      </c>
      <c r="M55" s="1666">
        <v>140</v>
      </c>
      <c r="N55" s="1679">
        <v>128</v>
      </c>
      <c r="O55" s="1680">
        <v>118</v>
      </c>
      <c r="P55" s="1680">
        <v>106</v>
      </c>
      <c r="Q55" s="1681">
        <v>90</v>
      </c>
      <c r="R55" s="1693">
        <v>68</v>
      </c>
      <c r="S55" s="1694" t="s">
        <v>101</v>
      </c>
      <c r="T55" s="2563"/>
      <c r="U55" s="1251">
        <v>1644</v>
      </c>
      <c r="V55" s="551"/>
      <c r="W55" s="1252">
        <v>53.8</v>
      </c>
      <c r="X55" s="762"/>
      <c r="Y55" s="829">
        <v>2855</v>
      </c>
      <c r="Z55" s="830"/>
      <c r="AA55" s="762"/>
      <c r="AB55" s="400"/>
      <c r="AC55" s="400"/>
      <c r="AF55" s="178"/>
    </row>
    <row r="56" spans="2:32" s="171" customFormat="1" ht="36" customHeight="1">
      <c r="B56" s="743"/>
      <c r="C56" s="812" t="s">
        <v>237</v>
      </c>
      <c r="D56" s="812">
        <v>96</v>
      </c>
      <c r="E56" s="813" t="s">
        <v>117</v>
      </c>
      <c r="F56" s="1506" t="s">
        <v>119</v>
      </c>
      <c r="G56" s="746"/>
      <c r="H56" s="1182" t="s">
        <v>910</v>
      </c>
      <c r="I56" s="1647" t="s">
        <v>248</v>
      </c>
      <c r="J56" s="2561"/>
      <c r="K56" s="1661">
        <v>213.8</v>
      </c>
      <c r="L56" s="1662">
        <v>177</v>
      </c>
      <c r="M56" s="1663">
        <v>162</v>
      </c>
      <c r="N56" s="1676">
        <v>150</v>
      </c>
      <c r="O56" s="1677">
        <v>140</v>
      </c>
      <c r="P56" s="1677">
        <v>124</v>
      </c>
      <c r="Q56" s="1678">
        <v>105</v>
      </c>
      <c r="R56" s="1691">
        <v>82</v>
      </c>
      <c r="S56" s="1692" t="s">
        <v>101</v>
      </c>
      <c r="T56" s="2563"/>
      <c r="U56" s="1248">
        <v>1783</v>
      </c>
      <c r="V56" s="548"/>
      <c r="W56" s="1249">
        <v>58.8</v>
      </c>
      <c r="X56" s="762"/>
      <c r="Y56" s="763">
        <v>3086</v>
      </c>
      <c r="Z56" s="764"/>
      <c r="AA56" s="762"/>
      <c r="AB56" s="400"/>
      <c r="AC56" s="400"/>
      <c r="AF56" s="178"/>
    </row>
    <row r="57" spans="2:32" s="171" customFormat="1" ht="36" customHeight="1">
      <c r="B57" s="850"/>
      <c r="C57" s="817" t="s">
        <v>237</v>
      </c>
      <c r="D57" s="817">
        <v>96</v>
      </c>
      <c r="E57" s="818" t="s">
        <v>117</v>
      </c>
      <c r="F57" s="1511" t="s">
        <v>141</v>
      </c>
      <c r="G57" s="886"/>
      <c r="H57" s="1185" t="s">
        <v>911</v>
      </c>
      <c r="I57" s="1648" t="s">
        <v>249</v>
      </c>
      <c r="J57" s="2561"/>
      <c r="K57" s="1664">
        <v>238</v>
      </c>
      <c r="L57" s="1665">
        <v>196</v>
      </c>
      <c r="M57" s="1666">
        <v>180</v>
      </c>
      <c r="N57" s="1679">
        <v>167</v>
      </c>
      <c r="O57" s="1680">
        <v>152</v>
      </c>
      <c r="P57" s="1680">
        <v>137</v>
      </c>
      <c r="Q57" s="1681">
        <v>116</v>
      </c>
      <c r="R57" s="1693">
        <v>90</v>
      </c>
      <c r="S57" s="1694" t="s">
        <v>101</v>
      </c>
      <c r="T57" s="2563"/>
      <c r="U57" s="1251">
        <v>1911</v>
      </c>
      <c r="V57" s="551"/>
      <c r="W57" s="1252">
        <v>62.4</v>
      </c>
      <c r="X57" s="762"/>
      <c r="Y57" s="829">
        <v>3318</v>
      </c>
      <c r="Z57" s="830"/>
      <c r="AA57" s="762"/>
      <c r="AB57" s="400"/>
      <c r="AC57" s="400"/>
      <c r="AF57" s="178"/>
    </row>
    <row r="58" spans="2:32" s="171" customFormat="1" ht="36" customHeight="1">
      <c r="B58" s="743"/>
      <c r="C58" s="812" t="s">
        <v>237</v>
      </c>
      <c r="D58" s="812">
        <v>96</v>
      </c>
      <c r="E58" s="813" t="s">
        <v>117</v>
      </c>
      <c r="F58" s="1506" t="s">
        <v>165</v>
      </c>
      <c r="G58" s="746"/>
      <c r="H58" s="1182" t="s">
        <v>911</v>
      </c>
      <c r="I58" s="1647" t="s">
        <v>249</v>
      </c>
      <c r="J58" s="2561"/>
      <c r="K58" s="1661">
        <v>260</v>
      </c>
      <c r="L58" s="1662">
        <v>214</v>
      </c>
      <c r="M58" s="1663">
        <v>197</v>
      </c>
      <c r="N58" s="1676">
        <v>181</v>
      </c>
      <c r="O58" s="1677">
        <v>167</v>
      </c>
      <c r="P58" s="1677">
        <v>150</v>
      </c>
      <c r="Q58" s="1678">
        <v>126</v>
      </c>
      <c r="R58" s="1691">
        <v>99</v>
      </c>
      <c r="S58" s="1692" t="s">
        <v>101</v>
      </c>
      <c r="T58" s="2563"/>
      <c r="U58" s="1248">
        <v>2039</v>
      </c>
      <c r="V58" s="548"/>
      <c r="W58" s="1249">
        <v>66</v>
      </c>
      <c r="X58" s="762"/>
      <c r="Y58" s="763">
        <v>3549</v>
      </c>
      <c r="Z58" s="764"/>
      <c r="AA58" s="762"/>
      <c r="AB58" s="400"/>
      <c r="AC58" s="400"/>
      <c r="AF58" s="178"/>
    </row>
    <row r="59" spans="2:32" s="171" customFormat="1" ht="36" customHeight="1">
      <c r="B59" s="850"/>
      <c r="C59" s="817" t="s">
        <v>237</v>
      </c>
      <c r="D59" s="817">
        <v>96</v>
      </c>
      <c r="E59" s="818" t="s">
        <v>117</v>
      </c>
      <c r="F59" s="1511" t="s">
        <v>120</v>
      </c>
      <c r="G59" s="886"/>
      <c r="H59" s="1185" t="s">
        <v>911</v>
      </c>
      <c r="I59" s="1648" t="s">
        <v>249</v>
      </c>
      <c r="J59" s="2561"/>
      <c r="K59" s="1664">
        <v>280</v>
      </c>
      <c r="L59" s="1665">
        <v>230</v>
      </c>
      <c r="M59" s="1666">
        <v>210</v>
      </c>
      <c r="N59" s="1679">
        <v>195</v>
      </c>
      <c r="O59" s="1680">
        <v>180</v>
      </c>
      <c r="P59" s="1680">
        <v>160</v>
      </c>
      <c r="Q59" s="1681">
        <v>135</v>
      </c>
      <c r="R59" s="1693">
        <v>106</v>
      </c>
      <c r="S59" s="1694" t="s">
        <v>101</v>
      </c>
      <c r="T59" s="2563"/>
      <c r="U59" s="1251">
        <v>2168</v>
      </c>
      <c r="V59" s="551"/>
      <c r="W59" s="1252">
        <v>69.6</v>
      </c>
      <c r="X59" s="762"/>
      <c r="Y59" s="829">
        <v>3781</v>
      </c>
      <c r="Z59" s="830"/>
      <c r="AA59" s="762"/>
      <c r="AB59" s="400"/>
      <c r="AC59" s="400"/>
      <c r="AF59" s="178"/>
    </row>
    <row r="60" spans="2:32" s="171" customFormat="1" ht="36" customHeight="1">
      <c r="B60" s="743"/>
      <c r="C60" s="812" t="s">
        <v>237</v>
      </c>
      <c r="D60" s="812">
        <v>96</v>
      </c>
      <c r="E60" s="813" t="s">
        <v>117</v>
      </c>
      <c r="F60" s="1506" t="s">
        <v>126</v>
      </c>
      <c r="G60" s="746"/>
      <c r="H60" s="1182" t="s">
        <v>911</v>
      </c>
      <c r="I60" s="1647" t="s">
        <v>250</v>
      </c>
      <c r="J60" s="2561"/>
      <c r="K60" s="1661">
        <v>305</v>
      </c>
      <c r="L60" s="1662">
        <v>251</v>
      </c>
      <c r="M60" s="1663">
        <v>230</v>
      </c>
      <c r="N60" s="1676">
        <v>210</v>
      </c>
      <c r="O60" s="1677">
        <v>194</v>
      </c>
      <c r="P60" s="1677">
        <v>174</v>
      </c>
      <c r="Q60" s="1678">
        <v>147</v>
      </c>
      <c r="R60" s="1691">
        <v>116</v>
      </c>
      <c r="S60" s="1692" t="s">
        <v>101</v>
      </c>
      <c r="T60" s="2563"/>
      <c r="U60" s="1248">
        <v>2296</v>
      </c>
      <c r="V60" s="548"/>
      <c r="W60" s="1249">
        <v>73.2</v>
      </c>
      <c r="X60" s="762"/>
      <c r="Y60" s="763">
        <v>4012</v>
      </c>
      <c r="Z60" s="764"/>
      <c r="AA60" s="762"/>
      <c r="AB60" s="400"/>
      <c r="AC60" s="400"/>
      <c r="AF60" s="178"/>
    </row>
    <row r="61" spans="2:32" s="171" customFormat="1" ht="36" customHeight="1">
      <c r="B61" s="850"/>
      <c r="C61" s="817" t="s">
        <v>237</v>
      </c>
      <c r="D61" s="817">
        <v>96</v>
      </c>
      <c r="E61" s="818" t="s">
        <v>117</v>
      </c>
      <c r="F61" s="1511" t="s">
        <v>147</v>
      </c>
      <c r="G61" s="886"/>
      <c r="H61" s="1185" t="s">
        <v>936</v>
      </c>
      <c r="I61" s="1648" t="s">
        <v>251</v>
      </c>
      <c r="J61" s="2561"/>
      <c r="K61" s="1664">
        <v>325</v>
      </c>
      <c r="L61" s="1665">
        <v>270</v>
      </c>
      <c r="M61" s="1666">
        <v>248</v>
      </c>
      <c r="N61" s="1679">
        <v>228</v>
      </c>
      <c r="O61" s="1680">
        <v>210</v>
      </c>
      <c r="P61" s="1680">
        <v>190</v>
      </c>
      <c r="Q61" s="1681">
        <v>160</v>
      </c>
      <c r="R61" s="1693">
        <v>126</v>
      </c>
      <c r="S61" s="1694" t="s">
        <v>101</v>
      </c>
      <c r="T61" s="2563"/>
      <c r="U61" s="1251">
        <v>2424</v>
      </c>
      <c r="V61" s="551"/>
      <c r="W61" s="1252">
        <v>76.7</v>
      </c>
      <c r="X61" s="762"/>
      <c r="Y61" s="829">
        <v>4244</v>
      </c>
      <c r="Z61" s="830"/>
      <c r="AA61" s="762"/>
      <c r="AB61" s="400"/>
      <c r="AC61" s="400"/>
      <c r="AF61" s="178"/>
    </row>
    <row r="62" spans="2:32" s="171" customFormat="1" ht="36" customHeight="1">
      <c r="B62" s="743"/>
      <c r="C62" s="812" t="s">
        <v>237</v>
      </c>
      <c r="D62" s="812">
        <v>96</v>
      </c>
      <c r="E62" s="813" t="s">
        <v>117</v>
      </c>
      <c r="F62" s="1506" t="s">
        <v>128</v>
      </c>
      <c r="G62" s="746"/>
      <c r="H62" s="1182" t="s">
        <v>936</v>
      </c>
      <c r="I62" s="1647" t="s">
        <v>251</v>
      </c>
      <c r="J62" s="2561"/>
      <c r="K62" s="1661">
        <v>367</v>
      </c>
      <c r="L62" s="1662">
        <v>302</v>
      </c>
      <c r="M62" s="1663">
        <v>277</v>
      </c>
      <c r="N62" s="1676">
        <v>255</v>
      </c>
      <c r="O62" s="1677">
        <v>235</v>
      </c>
      <c r="P62" s="1677">
        <v>212</v>
      </c>
      <c r="Q62" s="1678">
        <v>180</v>
      </c>
      <c r="R62" s="1691">
        <v>140</v>
      </c>
      <c r="S62" s="1692" t="s">
        <v>101</v>
      </c>
      <c r="T62" s="2563"/>
      <c r="U62" s="1248">
        <v>2680</v>
      </c>
      <c r="V62" s="548"/>
      <c r="W62" s="1249">
        <v>84</v>
      </c>
      <c r="X62" s="762"/>
      <c r="Y62" s="763">
        <v>4707</v>
      </c>
      <c r="Z62" s="764"/>
      <c r="AA62" s="762"/>
      <c r="AB62" s="400"/>
      <c r="AC62" s="400"/>
      <c r="AF62" s="178"/>
    </row>
    <row r="63" spans="2:32" s="171" customFormat="1" ht="36" customHeight="1">
      <c r="B63" s="850"/>
      <c r="C63" s="817" t="s">
        <v>237</v>
      </c>
      <c r="D63" s="817">
        <v>96</v>
      </c>
      <c r="E63" s="818" t="s">
        <v>117</v>
      </c>
      <c r="F63" s="1511" t="s">
        <v>148</v>
      </c>
      <c r="G63" s="886"/>
      <c r="H63" s="1185" t="s">
        <v>936</v>
      </c>
      <c r="I63" s="1648" t="s">
        <v>252</v>
      </c>
      <c r="J63" s="2561"/>
      <c r="K63" s="1664">
        <v>388</v>
      </c>
      <c r="L63" s="1665">
        <v>326</v>
      </c>
      <c r="M63" s="1666">
        <v>296</v>
      </c>
      <c r="N63" s="1679">
        <v>270</v>
      </c>
      <c r="O63" s="1680">
        <v>250</v>
      </c>
      <c r="P63" s="1680">
        <v>227</v>
      </c>
      <c r="Q63" s="1681">
        <v>192</v>
      </c>
      <c r="R63" s="1693">
        <v>150</v>
      </c>
      <c r="S63" s="1694" t="s">
        <v>101</v>
      </c>
      <c r="T63" s="2563"/>
      <c r="U63" s="1251">
        <v>2809</v>
      </c>
      <c r="V63" s="551"/>
      <c r="W63" s="1252">
        <v>87.6</v>
      </c>
      <c r="X63" s="762"/>
      <c r="Y63" s="829">
        <v>4938</v>
      </c>
      <c r="Z63" s="830"/>
      <c r="AA63" s="762"/>
      <c r="AB63" s="400"/>
      <c r="AC63" s="400"/>
      <c r="AF63" s="178"/>
    </row>
    <row r="64" spans="2:32" s="171" customFormat="1" ht="36" customHeight="1">
      <c r="B64" s="743"/>
      <c r="C64" s="812" t="s">
        <v>237</v>
      </c>
      <c r="D64" s="812">
        <v>96</v>
      </c>
      <c r="E64" s="813" t="s">
        <v>117</v>
      </c>
      <c r="F64" s="1506" t="s">
        <v>121</v>
      </c>
      <c r="G64" s="746"/>
      <c r="H64" s="1182" t="s">
        <v>936</v>
      </c>
      <c r="I64" s="1647" t="s">
        <v>252</v>
      </c>
      <c r="J64" s="2561"/>
      <c r="K64" s="1661">
        <v>432</v>
      </c>
      <c r="L64" s="1662">
        <v>365</v>
      </c>
      <c r="M64" s="1663">
        <v>333</v>
      </c>
      <c r="N64" s="1676">
        <v>302</v>
      </c>
      <c r="O64" s="1677">
        <v>279</v>
      </c>
      <c r="P64" s="1677">
        <v>251</v>
      </c>
      <c r="Q64" s="1678">
        <v>214</v>
      </c>
      <c r="R64" s="1691">
        <v>166</v>
      </c>
      <c r="S64" s="1692" t="s">
        <v>101</v>
      </c>
      <c r="T64" s="2563"/>
      <c r="U64" s="1248">
        <v>3065</v>
      </c>
      <c r="V64" s="548"/>
      <c r="W64" s="1249">
        <v>94.8</v>
      </c>
      <c r="X64" s="762">
        <v>5943</v>
      </c>
      <c r="Y64" s="763">
        <v>5401</v>
      </c>
      <c r="Z64" s="764"/>
      <c r="AA64" s="762"/>
      <c r="AB64" s="400"/>
      <c r="AC64" s="400"/>
      <c r="AF64" s="178"/>
    </row>
    <row r="65" spans="2:32" s="171" customFormat="1" ht="36" customHeight="1" thickBot="1">
      <c r="B65" s="748"/>
      <c r="C65" s="822" t="s">
        <v>237</v>
      </c>
      <c r="D65" s="822">
        <v>96</v>
      </c>
      <c r="E65" s="823" t="s">
        <v>117</v>
      </c>
      <c r="F65" s="1514" t="s">
        <v>184</v>
      </c>
      <c r="G65" s="751"/>
      <c r="H65" s="1463" t="s">
        <v>936</v>
      </c>
      <c r="I65" s="1649" t="s">
        <v>888</v>
      </c>
      <c r="J65" s="2562"/>
      <c r="K65" s="1667">
        <v>476</v>
      </c>
      <c r="L65" s="1668">
        <v>398</v>
      </c>
      <c r="M65" s="1669">
        <v>363.73333333333335</v>
      </c>
      <c r="N65" s="1682">
        <v>334.4</v>
      </c>
      <c r="O65" s="1683">
        <v>308</v>
      </c>
      <c r="P65" s="1683">
        <v>278</v>
      </c>
      <c r="Q65" s="1684">
        <v>234.66666666666666</v>
      </c>
      <c r="R65" s="1695">
        <v>184.8</v>
      </c>
      <c r="S65" s="1696" t="s">
        <v>101</v>
      </c>
      <c r="T65" s="2564"/>
      <c r="U65" s="1304">
        <v>3321</v>
      </c>
      <c r="V65" s="553"/>
      <c r="W65" s="1305">
        <v>102</v>
      </c>
      <c r="X65" s="768"/>
      <c r="Y65" s="769">
        <v>5899</v>
      </c>
      <c r="Z65" s="770"/>
      <c r="AA65" s="768"/>
      <c r="AB65" s="400"/>
      <c r="AC65" s="400"/>
      <c r="AF65" s="178"/>
    </row>
    <row r="66" spans="2:29" s="152" customFormat="1" ht="24.75" customHeight="1">
      <c r="B66" s="196" t="s">
        <v>799</v>
      </c>
      <c r="C66" s="166"/>
      <c r="D66" s="166"/>
      <c r="E66" s="166"/>
      <c r="F66" s="166"/>
      <c r="G66" s="166"/>
      <c r="H66" s="250" t="s">
        <v>800</v>
      </c>
      <c r="I66" s="319" t="s">
        <v>934</v>
      </c>
      <c r="J66" s="167"/>
      <c r="K66" s="167"/>
      <c r="L66" s="243"/>
      <c r="M66" s="167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153"/>
      <c r="Z66" s="41"/>
      <c r="AA66" s="41"/>
      <c r="AB66" s="401"/>
      <c r="AC66" s="401"/>
    </row>
    <row r="69" spans="11:18" ht="23.25" customHeight="1">
      <c r="K69" s="201"/>
      <c r="L69" s="201"/>
      <c r="M69" s="201"/>
      <c r="N69" s="201"/>
      <c r="O69" s="201"/>
      <c r="P69" s="201"/>
      <c r="Q69" s="201"/>
      <c r="R69" s="201"/>
    </row>
  </sheetData>
  <mergeCells count="25">
    <mergeCell ref="H38:I40"/>
    <mergeCell ref="J41:J65"/>
    <mergeCell ref="T41:T65"/>
    <mergeCell ref="B36:AA36"/>
    <mergeCell ref="B38:G40"/>
    <mergeCell ref="J38:S38"/>
    <mergeCell ref="U38:V38"/>
    <mergeCell ref="Y38:Z40"/>
    <mergeCell ref="T39:T40"/>
    <mergeCell ref="U39:V40"/>
    <mergeCell ref="W39:W40"/>
    <mergeCell ref="J10:J30"/>
    <mergeCell ref="T10:T30"/>
    <mergeCell ref="B5:AA5"/>
    <mergeCell ref="B7:G9"/>
    <mergeCell ref="J7:S7"/>
    <mergeCell ref="U7:V7"/>
    <mergeCell ref="Y7:Z9"/>
    <mergeCell ref="T8:T9"/>
    <mergeCell ref="U8:V9"/>
    <mergeCell ref="W8:W9"/>
    <mergeCell ref="B2:AA2"/>
    <mergeCell ref="B3:Z3"/>
    <mergeCell ref="B4:Z4"/>
    <mergeCell ref="H7:I9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36" r:id="rId1"/>
  <ignoredErrors>
    <ignoredError sqref="I33:I37 I10:I20 B33:G63 K70:K344 V66:AA66 B68:D344 I31 V68:AA344 E68:E344 B67:D67 Z65:AA65 Y33:Z37 Y31 Z10:AA31 J10:X31 B10:G31 G65 K33:R39 G68:G344 F64:F65 F67 F68:F344 S33:X63 J33:J63 AA33:AA63 K41:R63 Z41:Z63 I41:I63 B65:E65 J65 T65 X65 G67 E67 V67:AA67 I67:K67 S68:U344 L70:R344 I68:I344 J70:J34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0"/>
  <sheetViews>
    <sheetView showGridLines="0" zoomScale="50" zoomScaleNormal="50" zoomScaleSheetLayoutView="40" workbookViewId="0" topLeftCell="A1">
      <selection activeCell="B2" sqref="B2:AB2"/>
    </sheetView>
  </sheetViews>
  <sheetFormatPr defaultColWidth="9.140625" defaultRowHeight="19.5" customHeight="1"/>
  <cols>
    <col min="1" max="1" width="3.7109375" style="121" customWidth="1"/>
    <col min="2" max="2" width="3.140625" style="152" bestFit="1" customWidth="1"/>
    <col min="3" max="3" width="11.28125" style="152" bestFit="1" customWidth="1"/>
    <col min="4" max="4" width="7.28125" style="152" bestFit="1" customWidth="1"/>
    <col min="5" max="5" width="2.7109375" style="152" bestFit="1" customWidth="1"/>
    <col min="6" max="6" width="8.7109375" style="152" customWidth="1"/>
    <col min="7" max="7" width="1.7109375" style="152" customWidth="1"/>
    <col min="8" max="8" width="12.28125" style="152" bestFit="1" customWidth="1"/>
    <col min="9" max="9" width="10.7109375" style="41" customWidth="1"/>
    <col min="10" max="10" width="8.7109375" style="123" customWidth="1"/>
    <col min="11" max="20" width="14.7109375" style="123" customWidth="1"/>
    <col min="21" max="21" width="8.7109375" style="123" customWidth="1"/>
    <col min="22" max="22" width="8.421875" style="123" bestFit="1" customWidth="1"/>
    <col min="23" max="23" width="1.7109375" style="123" customWidth="1"/>
    <col min="24" max="24" width="11.421875" style="123" customWidth="1"/>
    <col min="25" max="25" width="0.85546875" style="123" customWidth="1"/>
    <col min="26" max="26" width="11.00390625" style="153" customWidth="1"/>
    <col min="27" max="27" width="2.7109375" style="123" customWidth="1"/>
    <col min="28" max="28" width="0.85546875" style="123" customWidth="1"/>
    <col min="29" max="30" width="14.00390625" style="400" bestFit="1" customWidth="1"/>
    <col min="31" max="16384" width="9.140625" style="121" customWidth="1"/>
  </cols>
  <sheetData>
    <row r="1" spans="2:30" s="162" customFormat="1" ht="19.5" customHeight="1">
      <c r="B1" s="163"/>
      <c r="C1" s="163"/>
      <c r="D1" s="163"/>
      <c r="E1" s="163"/>
      <c r="F1" s="163"/>
      <c r="G1" s="163"/>
      <c r="H1" s="163"/>
      <c r="I1" s="156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C1" s="400"/>
      <c r="AD1" s="400"/>
    </row>
    <row r="2" spans="2:31" s="162" customFormat="1" ht="34.5" customHeight="1">
      <c r="B2" s="2560" t="s">
        <v>909</v>
      </c>
      <c r="C2" s="2560"/>
      <c r="D2" s="2560"/>
      <c r="E2" s="2560"/>
      <c r="F2" s="2560"/>
      <c r="G2" s="2560"/>
      <c r="H2" s="2560"/>
      <c r="I2" s="2560"/>
      <c r="J2" s="2560"/>
      <c r="K2" s="2560"/>
      <c r="L2" s="2560"/>
      <c r="M2" s="2560"/>
      <c r="N2" s="2560"/>
      <c r="O2" s="2560"/>
      <c r="P2" s="2560"/>
      <c r="Q2" s="2560"/>
      <c r="R2" s="2560"/>
      <c r="S2" s="2560"/>
      <c r="T2" s="2560"/>
      <c r="U2" s="2560"/>
      <c r="V2" s="2560"/>
      <c r="W2" s="2560"/>
      <c r="X2" s="2560"/>
      <c r="Y2" s="2560"/>
      <c r="Z2" s="2560"/>
      <c r="AA2" s="2560"/>
      <c r="AB2" s="2560"/>
      <c r="AC2" s="331"/>
      <c r="AD2" s="331"/>
      <c r="AE2" s="181"/>
    </row>
    <row r="3" spans="2:30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A3" s="2368"/>
      <c r="AC3" s="400"/>
      <c r="AD3" s="400"/>
    </row>
    <row r="4" spans="2:30" s="166" customFormat="1" ht="19.5" customHeight="1">
      <c r="B4" s="2448" t="s">
        <v>940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  <c r="Y4" s="2448"/>
      <c r="Z4" s="2448"/>
      <c r="AA4" s="2448"/>
      <c r="AC4" s="401"/>
      <c r="AD4" s="401"/>
    </row>
    <row r="5" spans="2:30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  <c r="AC5" s="401"/>
      <c r="AD5" s="401"/>
    </row>
    <row r="6" spans="2:30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9"/>
      <c r="AA6" s="170"/>
      <c r="AB6" s="167"/>
      <c r="AC6" s="401"/>
      <c r="AD6" s="401"/>
    </row>
    <row r="7" spans="2:30" s="166" customFormat="1" ht="24.75" customHeight="1" thickBot="1" thickTop="1">
      <c r="B7" s="2386" t="s">
        <v>913</v>
      </c>
      <c r="C7" s="2427"/>
      <c r="D7" s="2427"/>
      <c r="E7" s="2427"/>
      <c r="F7" s="2427"/>
      <c r="G7" s="2427"/>
      <c r="H7" s="2457" t="s">
        <v>100</v>
      </c>
      <c r="I7" s="2516"/>
      <c r="J7" s="2424" t="s">
        <v>177</v>
      </c>
      <c r="K7" s="2425"/>
      <c r="L7" s="2425"/>
      <c r="M7" s="2425"/>
      <c r="N7" s="2425"/>
      <c r="O7" s="2425"/>
      <c r="P7" s="2425"/>
      <c r="Q7" s="2425"/>
      <c r="R7" s="2425"/>
      <c r="S7" s="2425"/>
      <c r="T7" s="2426"/>
      <c r="U7" s="11" t="s">
        <v>103</v>
      </c>
      <c r="V7" s="2365" t="s">
        <v>173</v>
      </c>
      <c r="W7" s="2366"/>
      <c r="X7" s="7" t="s">
        <v>174</v>
      </c>
      <c r="Y7" s="12"/>
      <c r="Z7" s="2386" t="s">
        <v>93</v>
      </c>
      <c r="AA7" s="2387"/>
      <c r="AB7" s="12"/>
      <c r="AC7" s="401"/>
      <c r="AD7" s="401"/>
    </row>
    <row r="8" spans="2:30" s="166" customFormat="1" ht="24.75" customHeight="1" thickBot="1">
      <c r="B8" s="2428"/>
      <c r="C8" s="2429"/>
      <c r="D8" s="2429"/>
      <c r="E8" s="2429"/>
      <c r="F8" s="2429"/>
      <c r="G8" s="2429"/>
      <c r="H8" s="2458"/>
      <c r="I8" s="2517"/>
      <c r="J8" s="13" t="s">
        <v>105</v>
      </c>
      <c r="K8" s="1654">
        <v>0</v>
      </c>
      <c r="L8" s="1368">
        <v>78</v>
      </c>
      <c r="M8" s="1369">
        <v>90</v>
      </c>
      <c r="N8" s="1369">
        <v>102</v>
      </c>
      <c r="O8" s="1369">
        <v>114</v>
      </c>
      <c r="P8" s="1369">
        <v>120</v>
      </c>
      <c r="Q8" s="1369">
        <v>126</v>
      </c>
      <c r="R8" s="1369">
        <v>138</v>
      </c>
      <c r="S8" s="1370">
        <v>150</v>
      </c>
      <c r="T8" s="306">
        <v>162</v>
      </c>
      <c r="U8" s="2435" t="s">
        <v>176</v>
      </c>
      <c r="V8" s="2437" t="s">
        <v>168</v>
      </c>
      <c r="W8" s="2435"/>
      <c r="X8" s="2465" t="s">
        <v>175</v>
      </c>
      <c r="Y8" s="14"/>
      <c r="Z8" s="2428"/>
      <c r="AA8" s="2430"/>
      <c r="AB8" s="14"/>
      <c r="AC8" s="401"/>
      <c r="AD8" s="401"/>
    </row>
    <row r="9" spans="2:30" s="166" customFormat="1" ht="24.75" customHeight="1" thickBot="1">
      <c r="B9" s="2388"/>
      <c r="C9" s="2431"/>
      <c r="D9" s="2431"/>
      <c r="E9" s="2431"/>
      <c r="F9" s="2431"/>
      <c r="G9" s="2431"/>
      <c r="H9" s="2463"/>
      <c r="I9" s="2518"/>
      <c r="J9" s="13" t="s">
        <v>104</v>
      </c>
      <c r="K9" s="2160">
        <v>0</v>
      </c>
      <c r="L9" s="1670">
        <f aca="true" t="shared" si="0" ref="L9:T9">L8/3.6</f>
        <v>21.666666666666668</v>
      </c>
      <c r="M9" s="1671">
        <f t="shared" si="0"/>
        <v>25</v>
      </c>
      <c r="N9" s="1671">
        <f t="shared" si="0"/>
        <v>28.333333333333332</v>
      </c>
      <c r="O9" s="1671">
        <f t="shared" si="0"/>
        <v>31.666666666666664</v>
      </c>
      <c r="P9" s="1671">
        <f t="shared" si="0"/>
        <v>33.333333333333336</v>
      </c>
      <c r="Q9" s="1671">
        <f t="shared" si="0"/>
        <v>35</v>
      </c>
      <c r="R9" s="1671">
        <f t="shared" si="0"/>
        <v>38.333333333333336</v>
      </c>
      <c r="S9" s="1672">
        <f t="shared" si="0"/>
        <v>41.666666666666664</v>
      </c>
      <c r="T9" s="2159">
        <f t="shared" si="0"/>
        <v>45</v>
      </c>
      <c r="U9" s="2436"/>
      <c r="V9" s="2465"/>
      <c r="W9" s="2464"/>
      <c r="X9" s="2465"/>
      <c r="Y9" s="14"/>
      <c r="Z9" s="2388"/>
      <c r="AA9" s="2389"/>
      <c r="AB9" s="14"/>
      <c r="AC9" s="401"/>
      <c r="AD9" s="401"/>
    </row>
    <row r="10" spans="2:33" s="171" customFormat="1" ht="49.5" customHeight="1">
      <c r="B10" s="738"/>
      <c r="C10" s="2161" t="s">
        <v>890</v>
      </c>
      <c r="D10" s="2161">
        <v>120</v>
      </c>
      <c r="E10" s="2162" t="s">
        <v>117</v>
      </c>
      <c r="F10" s="2162" t="s">
        <v>891</v>
      </c>
      <c r="G10" s="741"/>
      <c r="H10" s="1209" t="s">
        <v>253</v>
      </c>
      <c r="I10" s="2173">
        <v>10</v>
      </c>
      <c r="J10" s="2561" t="s">
        <v>156</v>
      </c>
      <c r="K10" s="2179">
        <v>20</v>
      </c>
      <c r="L10" s="2180">
        <v>17</v>
      </c>
      <c r="M10" s="2181">
        <v>16</v>
      </c>
      <c r="N10" s="2181">
        <v>15</v>
      </c>
      <c r="O10" s="2181">
        <v>14</v>
      </c>
      <c r="P10" s="2181">
        <v>13</v>
      </c>
      <c r="Q10" s="2181">
        <v>12</v>
      </c>
      <c r="R10" s="2181">
        <v>10</v>
      </c>
      <c r="S10" s="2182">
        <v>7</v>
      </c>
      <c r="T10" s="2183">
        <v>4</v>
      </c>
      <c r="U10" s="2563" t="s">
        <v>106</v>
      </c>
      <c r="V10" s="2217" t="s">
        <v>770</v>
      </c>
      <c r="W10" s="2218"/>
      <c r="X10" s="2219" t="s">
        <v>770</v>
      </c>
      <c r="Y10" s="756"/>
      <c r="Z10" s="1343">
        <v>2237</v>
      </c>
      <c r="AA10" s="2209"/>
      <c r="AB10" s="16"/>
      <c r="AC10" s="400"/>
      <c r="AD10" s="400"/>
      <c r="AG10" s="178"/>
    </row>
    <row r="11" spans="2:33" s="171" customFormat="1" ht="49.5" customHeight="1">
      <c r="B11" s="743"/>
      <c r="C11" s="2163" t="s">
        <v>890</v>
      </c>
      <c r="D11" s="2163">
        <v>120</v>
      </c>
      <c r="E11" s="2164" t="s">
        <v>117</v>
      </c>
      <c r="F11" s="2164">
        <v>1</v>
      </c>
      <c r="G11" s="746"/>
      <c r="H11" s="1182" t="s">
        <v>254</v>
      </c>
      <c r="I11" s="2174">
        <v>15</v>
      </c>
      <c r="J11" s="2561"/>
      <c r="K11" s="2184">
        <v>29</v>
      </c>
      <c r="L11" s="2185">
        <v>24</v>
      </c>
      <c r="M11" s="2186">
        <v>22</v>
      </c>
      <c r="N11" s="2186">
        <v>22</v>
      </c>
      <c r="O11" s="2186">
        <v>20</v>
      </c>
      <c r="P11" s="2186">
        <v>19</v>
      </c>
      <c r="Q11" s="2186">
        <v>18</v>
      </c>
      <c r="R11" s="2186">
        <v>17</v>
      </c>
      <c r="S11" s="2187">
        <v>15</v>
      </c>
      <c r="T11" s="2188">
        <v>12</v>
      </c>
      <c r="U11" s="2563"/>
      <c r="V11" s="2220" t="s">
        <v>770</v>
      </c>
      <c r="W11" s="2221"/>
      <c r="X11" s="2222" t="s">
        <v>770</v>
      </c>
      <c r="Y11" s="762"/>
      <c r="Z11" s="1345">
        <v>2244</v>
      </c>
      <c r="AA11" s="2210"/>
      <c r="AB11" s="16"/>
      <c r="AC11" s="400"/>
      <c r="AD11" s="400"/>
      <c r="AG11" s="178"/>
    </row>
    <row r="12" spans="2:33" s="171" customFormat="1" ht="49.5" customHeight="1">
      <c r="B12" s="850"/>
      <c r="C12" s="2165" t="s">
        <v>890</v>
      </c>
      <c r="D12" s="2165">
        <v>120</v>
      </c>
      <c r="E12" s="2166" t="s">
        <v>117</v>
      </c>
      <c r="F12" s="2166" t="s">
        <v>892</v>
      </c>
      <c r="G12" s="886"/>
      <c r="H12" s="1185" t="s">
        <v>254</v>
      </c>
      <c r="I12" s="2175">
        <v>17.5</v>
      </c>
      <c r="J12" s="2561"/>
      <c r="K12" s="2189">
        <v>39</v>
      </c>
      <c r="L12" s="2190">
        <v>34</v>
      </c>
      <c r="M12" s="2191">
        <v>32</v>
      </c>
      <c r="N12" s="2191">
        <v>30</v>
      </c>
      <c r="O12" s="2191">
        <v>28</v>
      </c>
      <c r="P12" s="2191">
        <v>26</v>
      </c>
      <c r="Q12" s="2191">
        <v>24</v>
      </c>
      <c r="R12" s="2191">
        <v>20</v>
      </c>
      <c r="S12" s="2192">
        <v>15</v>
      </c>
      <c r="T12" s="2193">
        <v>9</v>
      </c>
      <c r="U12" s="2563"/>
      <c r="V12" s="2223" t="s">
        <v>770</v>
      </c>
      <c r="W12" s="2224"/>
      <c r="X12" s="2225" t="s">
        <v>770</v>
      </c>
      <c r="Y12" s="762"/>
      <c r="Z12" s="1347">
        <v>2683</v>
      </c>
      <c r="AA12" s="2211"/>
      <c r="AB12" s="16"/>
      <c r="AC12" s="400"/>
      <c r="AD12" s="400"/>
      <c r="AG12" s="178"/>
    </row>
    <row r="13" spans="2:33" s="171" customFormat="1" ht="49.5" customHeight="1">
      <c r="B13" s="743"/>
      <c r="C13" s="2163" t="s">
        <v>890</v>
      </c>
      <c r="D13" s="2163">
        <v>120</v>
      </c>
      <c r="E13" s="2164" t="s">
        <v>117</v>
      </c>
      <c r="F13" s="2164" t="s">
        <v>242</v>
      </c>
      <c r="G13" s="746"/>
      <c r="H13" s="1182" t="s">
        <v>254</v>
      </c>
      <c r="I13" s="2174">
        <v>25</v>
      </c>
      <c r="J13" s="2561"/>
      <c r="K13" s="2184">
        <v>48</v>
      </c>
      <c r="L13" s="2185">
        <v>41</v>
      </c>
      <c r="M13" s="2186">
        <v>39</v>
      </c>
      <c r="N13" s="2186">
        <v>38</v>
      </c>
      <c r="O13" s="2186">
        <v>35</v>
      </c>
      <c r="P13" s="2186">
        <v>34</v>
      </c>
      <c r="Q13" s="2186">
        <v>32</v>
      </c>
      <c r="R13" s="2186">
        <v>28</v>
      </c>
      <c r="S13" s="2187">
        <v>22</v>
      </c>
      <c r="T13" s="2188">
        <v>17</v>
      </c>
      <c r="U13" s="2563"/>
      <c r="V13" s="2220" t="s">
        <v>770</v>
      </c>
      <c r="W13" s="2221"/>
      <c r="X13" s="2222" t="s">
        <v>770</v>
      </c>
      <c r="Y13" s="762"/>
      <c r="Z13" s="1345">
        <v>2690</v>
      </c>
      <c r="AA13" s="2210"/>
      <c r="AB13" s="16"/>
      <c r="AC13" s="400"/>
      <c r="AD13" s="400"/>
      <c r="AG13" s="178"/>
    </row>
    <row r="14" spans="2:33" s="171" customFormat="1" ht="49.5" customHeight="1">
      <c r="B14" s="850"/>
      <c r="C14" s="2165" t="s">
        <v>890</v>
      </c>
      <c r="D14" s="2165">
        <v>120</v>
      </c>
      <c r="E14" s="2166" t="s">
        <v>117</v>
      </c>
      <c r="F14" s="2166">
        <v>2</v>
      </c>
      <c r="G14" s="886"/>
      <c r="H14" s="1185" t="s">
        <v>912</v>
      </c>
      <c r="I14" s="2175">
        <v>30</v>
      </c>
      <c r="J14" s="2561"/>
      <c r="K14" s="2189">
        <v>58</v>
      </c>
      <c r="L14" s="2190">
        <v>49</v>
      </c>
      <c r="M14" s="2191">
        <v>47</v>
      </c>
      <c r="N14" s="2191">
        <v>44</v>
      </c>
      <c r="O14" s="2191">
        <v>42</v>
      </c>
      <c r="P14" s="2191">
        <v>41</v>
      </c>
      <c r="Q14" s="2191">
        <v>39</v>
      </c>
      <c r="R14" s="2191">
        <v>35</v>
      </c>
      <c r="S14" s="2192">
        <v>31</v>
      </c>
      <c r="T14" s="2193">
        <v>25</v>
      </c>
      <c r="U14" s="2563"/>
      <c r="V14" s="2223" t="s">
        <v>770</v>
      </c>
      <c r="W14" s="2224"/>
      <c r="X14" s="2225" t="s">
        <v>770</v>
      </c>
      <c r="Y14" s="762"/>
      <c r="Z14" s="1347">
        <v>2697</v>
      </c>
      <c r="AA14" s="2211"/>
      <c r="AB14" s="16"/>
      <c r="AC14" s="400"/>
      <c r="AD14" s="400"/>
      <c r="AG14" s="178"/>
    </row>
    <row r="15" spans="2:33" s="171" customFormat="1" ht="49.5" customHeight="1">
      <c r="B15" s="743"/>
      <c r="C15" s="2163" t="s">
        <v>890</v>
      </c>
      <c r="D15" s="2163">
        <v>120</v>
      </c>
      <c r="E15" s="2164" t="s">
        <v>117</v>
      </c>
      <c r="F15" s="2164" t="s">
        <v>893</v>
      </c>
      <c r="G15" s="746"/>
      <c r="H15" s="1182" t="s">
        <v>912</v>
      </c>
      <c r="I15" s="2174">
        <v>30</v>
      </c>
      <c r="J15" s="2561"/>
      <c r="K15" s="2184">
        <v>67</v>
      </c>
      <c r="L15" s="2185">
        <v>58</v>
      </c>
      <c r="M15" s="2186">
        <v>55</v>
      </c>
      <c r="N15" s="2186">
        <v>52</v>
      </c>
      <c r="O15" s="2186">
        <v>48</v>
      </c>
      <c r="P15" s="2186">
        <v>46</v>
      </c>
      <c r="Q15" s="2186">
        <v>43</v>
      </c>
      <c r="R15" s="2186">
        <v>36</v>
      </c>
      <c r="S15" s="2187">
        <v>29</v>
      </c>
      <c r="T15" s="2188">
        <v>20</v>
      </c>
      <c r="U15" s="2563"/>
      <c r="V15" s="2220" t="s">
        <v>770</v>
      </c>
      <c r="W15" s="2221"/>
      <c r="X15" s="2222" t="s">
        <v>770</v>
      </c>
      <c r="Y15" s="762"/>
      <c r="Z15" s="1345">
        <v>3124</v>
      </c>
      <c r="AA15" s="2210"/>
      <c r="AB15" s="16"/>
      <c r="AC15" s="400"/>
      <c r="AD15" s="400"/>
      <c r="AG15" s="178"/>
    </row>
    <row r="16" spans="2:33" s="171" customFormat="1" ht="49.5" customHeight="1">
      <c r="B16" s="850"/>
      <c r="C16" s="2165" t="s">
        <v>890</v>
      </c>
      <c r="D16" s="2165">
        <v>120</v>
      </c>
      <c r="E16" s="2166" t="s">
        <v>117</v>
      </c>
      <c r="F16" s="2166" t="s">
        <v>894</v>
      </c>
      <c r="G16" s="886"/>
      <c r="H16" s="1185" t="s">
        <v>106</v>
      </c>
      <c r="I16" s="2175">
        <v>35</v>
      </c>
      <c r="J16" s="2561"/>
      <c r="K16" s="2189">
        <v>77</v>
      </c>
      <c r="L16" s="2190">
        <v>66</v>
      </c>
      <c r="M16" s="2191">
        <v>63</v>
      </c>
      <c r="N16" s="2191">
        <v>60</v>
      </c>
      <c r="O16" s="2191">
        <v>56</v>
      </c>
      <c r="P16" s="2191">
        <v>54</v>
      </c>
      <c r="Q16" s="2191">
        <v>51</v>
      </c>
      <c r="R16" s="2191">
        <v>45</v>
      </c>
      <c r="S16" s="2192">
        <v>37</v>
      </c>
      <c r="T16" s="2193">
        <v>29</v>
      </c>
      <c r="U16" s="2563"/>
      <c r="V16" s="2223" t="s">
        <v>770</v>
      </c>
      <c r="W16" s="2224"/>
      <c r="X16" s="2225" t="s">
        <v>770</v>
      </c>
      <c r="Y16" s="762"/>
      <c r="Z16" s="1347">
        <v>3131</v>
      </c>
      <c r="AA16" s="2211"/>
      <c r="AB16" s="16"/>
      <c r="AC16" s="400"/>
      <c r="AD16" s="400"/>
      <c r="AG16" s="178"/>
    </row>
    <row r="17" spans="2:33" s="171" customFormat="1" ht="49.5" customHeight="1">
      <c r="B17" s="743"/>
      <c r="C17" s="2163" t="s">
        <v>890</v>
      </c>
      <c r="D17" s="2163">
        <v>120</v>
      </c>
      <c r="E17" s="2164" t="s">
        <v>117</v>
      </c>
      <c r="F17" s="2164">
        <v>3</v>
      </c>
      <c r="G17" s="746"/>
      <c r="H17" s="1182" t="s">
        <v>910</v>
      </c>
      <c r="I17" s="2174">
        <v>40</v>
      </c>
      <c r="J17" s="2561"/>
      <c r="K17" s="2184">
        <v>87</v>
      </c>
      <c r="L17" s="2185">
        <v>74</v>
      </c>
      <c r="M17" s="2186">
        <v>71</v>
      </c>
      <c r="N17" s="2186">
        <v>68</v>
      </c>
      <c r="O17" s="2186">
        <v>63</v>
      </c>
      <c r="P17" s="2186">
        <v>61</v>
      </c>
      <c r="Q17" s="2186">
        <v>58</v>
      </c>
      <c r="R17" s="2186">
        <v>53</v>
      </c>
      <c r="S17" s="2187">
        <v>46</v>
      </c>
      <c r="T17" s="2188">
        <v>39</v>
      </c>
      <c r="U17" s="2563"/>
      <c r="V17" s="2220" t="s">
        <v>770</v>
      </c>
      <c r="W17" s="2221"/>
      <c r="X17" s="2222" t="s">
        <v>770</v>
      </c>
      <c r="Y17" s="762"/>
      <c r="Z17" s="1345">
        <v>3339</v>
      </c>
      <c r="AA17" s="2210"/>
      <c r="AB17" s="16"/>
      <c r="AC17" s="400"/>
      <c r="AD17" s="400"/>
      <c r="AG17" s="178"/>
    </row>
    <row r="18" spans="2:33" s="171" customFormat="1" ht="49.5" customHeight="1">
      <c r="B18" s="850"/>
      <c r="C18" s="2165" t="s">
        <v>890</v>
      </c>
      <c r="D18" s="2165">
        <v>120</v>
      </c>
      <c r="E18" s="2166" t="s">
        <v>117</v>
      </c>
      <c r="F18" s="2166" t="s">
        <v>895</v>
      </c>
      <c r="G18" s="886"/>
      <c r="H18" s="1185" t="s">
        <v>910</v>
      </c>
      <c r="I18" s="2175">
        <v>50</v>
      </c>
      <c r="J18" s="2561"/>
      <c r="K18" s="2189">
        <v>96</v>
      </c>
      <c r="L18" s="2190">
        <v>85</v>
      </c>
      <c r="M18" s="2191">
        <v>81</v>
      </c>
      <c r="N18" s="2191">
        <v>77</v>
      </c>
      <c r="O18" s="2191">
        <v>72</v>
      </c>
      <c r="P18" s="2191">
        <v>69</v>
      </c>
      <c r="Q18" s="2191">
        <v>65</v>
      </c>
      <c r="R18" s="2191">
        <v>67</v>
      </c>
      <c r="S18" s="2192">
        <v>47</v>
      </c>
      <c r="T18" s="2193">
        <v>35</v>
      </c>
      <c r="U18" s="2563"/>
      <c r="V18" s="2223" t="s">
        <v>770</v>
      </c>
      <c r="W18" s="2224"/>
      <c r="X18" s="2225" t="s">
        <v>770</v>
      </c>
      <c r="Y18" s="762"/>
      <c r="Z18" s="1347">
        <v>3778</v>
      </c>
      <c r="AA18" s="2211"/>
      <c r="AB18" s="16"/>
      <c r="AC18" s="400"/>
      <c r="AD18" s="400"/>
      <c r="AG18" s="178"/>
    </row>
    <row r="19" spans="2:33" s="171" customFormat="1" ht="49.5" customHeight="1">
      <c r="B19" s="743"/>
      <c r="C19" s="2163" t="s">
        <v>890</v>
      </c>
      <c r="D19" s="2163">
        <v>120</v>
      </c>
      <c r="E19" s="2164" t="s">
        <v>117</v>
      </c>
      <c r="F19" s="2164" t="s">
        <v>896</v>
      </c>
      <c r="G19" s="746"/>
      <c r="H19" s="1182" t="s">
        <v>910</v>
      </c>
      <c r="I19" s="2174">
        <v>50</v>
      </c>
      <c r="J19" s="2561"/>
      <c r="K19" s="2184">
        <v>106</v>
      </c>
      <c r="L19" s="2185">
        <v>92</v>
      </c>
      <c r="M19" s="2186">
        <v>87</v>
      </c>
      <c r="N19" s="2186">
        <v>83</v>
      </c>
      <c r="O19" s="2186">
        <v>78</v>
      </c>
      <c r="P19" s="2186">
        <v>75</v>
      </c>
      <c r="Q19" s="2186">
        <v>72</v>
      </c>
      <c r="R19" s="2186">
        <v>64</v>
      </c>
      <c r="S19" s="2187">
        <v>54</v>
      </c>
      <c r="T19" s="2188">
        <v>43</v>
      </c>
      <c r="U19" s="2563"/>
      <c r="V19" s="2220" t="s">
        <v>770</v>
      </c>
      <c r="W19" s="2221"/>
      <c r="X19" s="2222" t="s">
        <v>770</v>
      </c>
      <c r="Y19" s="762"/>
      <c r="Z19" s="1345">
        <v>3792</v>
      </c>
      <c r="AA19" s="2210"/>
      <c r="AB19" s="16"/>
      <c r="AC19" s="400"/>
      <c r="AD19" s="400"/>
      <c r="AG19" s="178"/>
    </row>
    <row r="20" spans="2:33" s="171" customFormat="1" ht="49.5" customHeight="1">
      <c r="B20" s="850"/>
      <c r="C20" s="2165" t="s">
        <v>890</v>
      </c>
      <c r="D20" s="2165">
        <v>120</v>
      </c>
      <c r="E20" s="2166" t="s">
        <v>117</v>
      </c>
      <c r="F20" s="2166">
        <v>4</v>
      </c>
      <c r="G20" s="886"/>
      <c r="H20" s="1185" t="s">
        <v>910</v>
      </c>
      <c r="I20" s="2175">
        <v>50</v>
      </c>
      <c r="J20" s="2561"/>
      <c r="K20" s="2189">
        <v>115</v>
      </c>
      <c r="L20" s="2190">
        <v>98</v>
      </c>
      <c r="M20" s="2191">
        <v>94</v>
      </c>
      <c r="N20" s="2191">
        <v>89</v>
      </c>
      <c r="O20" s="2191">
        <v>84</v>
      </c>
      <c r="P20" s="2191">
        <v>81</v>
      </c>
      <c r="Q20" s="2191">
        <v>78</v>
      </c>
      <c r="R20" s="2191">
        <v>71</v>
      </c>
      <c r="S20" s="2192">
        <v>62</v>
      </c>
      <c r="T20" s="2193">
        <v>51</v>
      </c>
      <c r="U20" s="2563"/>
      <c r="V20" s="2223" t="s">
        <v>770</v>
      </c>
      <c r="W20" s="2224"/>
      <c r="X20" s="2225" t="s">
        <v>770</v>
      </c>
      <c r="Y20" s="762"/>
      <c r="Z20" s="1347">
        <v>3805</v>
      </c>
      <c r="AA20" s="2211"/>
      <c r="AB20" s="16"/>
      <c r="AC20" s="400"/>
      <c r="AD20" s="400"/>
      <c r="AG20" s="178"/>
    </row>
    <row r="21" spans="2:33" s="171" customFormat="1" ht="49.5" customHeight="1">
      <c r="B21" s="743"/>
      <c r="C21" s="2163" t="s">
        <v>890</v>
      </c>
      <c r="D21" s="2163">
        <v>120</v>
      </c>
      <c r="E21" s="2164" t="s">
        <v>117</v>
      </c>
      <c r="F21" s="2164" t="s">
        <v>897</v>
      </c>
      <c r="G21" s="746"/>
      <c r="H21" s="1182" t="s">
        <v>910</v>
      </c>
      <c r="I21" s="2174">
        <v>60</v>
      </c>
      <c r="J21" s="2561"/>
      <c r="K21" s="2184">
        <v>128</v>
      </c>
      <c r="L21" s="2185">
        <v>112</v>
      </c>
      <c r="M21" s="2186">
        <v>107</v>
      </c>
      <c r="N21" s="2186">
        <v>101</v>
      </c>
      <c r="O21" s="2186">
        <v>95</v>
      </c>
      <c r="P21" s="2186">
        <v>91</v>
      </c>
      <c r="Q21" s="2186">
        <v>87</v>
      </c>
      <c r="R21" s="2186">
        <v>78</v>
      </c>
      <c r="S21" s="2187">
        <v>65</v>
      </c>
      <c r="T21" s="2188">
        <v>51</v>
      </c>
      <c r="U21" s="2563"/>
      <c r="V21" s="2220" t="s">
        <v>770</v>
      </c>
      <c r="W21" s="2221"/>
      <c r="X21" s="2222" t="s">
        <v>770</v>
      </c>
      <c r="Y21" s="762"/>
      <c r="Z21" s="1345">
        <v>4227</v>
      </c>
      <c r="AA21" s="2210"/>
      <c r="AB21" s="16"/>
      <c r="AC21" s="400"/>
      <c r="AD21" s="400"/>
      <c r="AG21" s="178"/>
    </row>
    <row r="22" spans="2:33" s="171" customFormat="1" ht="49.5" customHeight="1">
      <c r="B22" s="850"/>
      <c r="C22" s="2165" t="s">
        <v>890</v>
      </c>
      <c r="D22" s="2165">
        <v>120</v>
      </c>
      <c r="E22" s="2166" t="s">
        <v>117</v>
      </c>
      <c r="F22" s="2166" t="s">
        <v>898</v>
      </c>
      <c r="G22" s="886"/>
      <c r="H22" s="1185" t="s">
        <v>910</v>
      </c>
      <c r="I22" s="2175">
        <v>60</v>
      </c>
      <c r="J22" s="2561"/>
      <c r="K22" s="2189">
        <v>136</v>
      </c>
      <c r="L22" s="2190">
        <v>119</v>
      </c>
      <c r="M22" s="2191">
        <v>114</v>
      </c>
      <c r="N22" s="2191">
        <v>108</v>
      </c>
      <c r="O22" s="2191">
        <v>102</v>
      </c>
      <c r="P22" s="2191">
        <v>99</v>
      </c>
      <c r="Q22" s="2191">
        <v>95</v>
      </c>
      <c r="R22" s="2191">
        <v>85</v>
      </c>
      <c r="S22" s="2192">
        <v>73</v>
      </c>
      <c r="T22" s="2193">
        <v>59</v>
      </c>
      <c r="U22" s="2563"/>
      <c r="V22" s="2223" t="s">
        <v>770</v>
      </c>
      <c r="W22" s="2224"/>
      <c r="X22" s="2225" t="s">
        <v>770</v>
      </c>
      <c r="Y22" s="762"/>
      <c r="Z22" s="1347">
        <v>4241</v>
      </c>
      <c r="AA22" s="2211"/>
      <c r="AB22" s="16"/>
      <c r="AC22" s="400"/>
      <c r="AD22" s="400"/>
      <c r="AG22" s="178"/>
    </row>
    <row r="23" spans="2:33" s="171" customFormat="1" ht="49.5" customHeight="1">
      <c r="B23" s="743"/>
      <c r="C23" s="2163" t="s">
        <v>890</v>
      </c>
      <c r="D23" s="2163">
        <v>120</v>
      </c>
      <c r="E23" s="2164" t="s">
        <v>117</v>
      </c>
      <c r="F23" s="2164">
        <v>5</v>
      </c>
      <c r="G23" s="746"/>
      <c r="H23" s="1182" t="s">
        <v>911</v>
      </c>
      <c r="I23" s="2174">
        <v>75</v>
      </c>
      <c r="J23" s="2561"/>
      <c r="K23" s="2184">
        <v>146</v>
      </c>
      <c r="L23" s="2185">
        <v>128</v>
      </c>
      <c r="M23" s="2186">
        <v>122</v>
      </c>
      <c r="N23" s="2186">
        <v>117</v>
      </c>
      <c r="O23" s="2186">
        <v>111</v>
      </c>
      <c r="P23" s="2186">
        <v>107</v>
      </c>
      <c r="Q23" s="2186">
        <v>103</v>
      </c>
      <c r="R23" s="2186">
        <v>94</v>
      </c>
      <c r="S23" s="2187">
        <v>83</v>
      </c>
      <c r="T23" s="2188">
        <v>69</v>
      </c>
      <c r="U23" s="2563"/>
      <c r="V23" s="2220" t="s">
        <v>770</v>
      </c>
      <c r="W23" s="2221"/>
      <c r="X23" s="2222" t="s">
        <v>770</v>
      </c>
      <c r="Y23" s="762"/>
      <c r="Z23" s="1345">
        <v>4255</v>
      </c>
      <c r="AA23" s="2210"/>
      <c r="AB23" s="16"/>
      <c r="AC23" s="400"/>
      <c r="AD23" s="400"/>
      <c r="AG23" s="178"/>
    </row>
    <row r="24" spans="2:33" s="171" customFormat="1" ht="49.5" customHeight="1">
      <c r="B24" s="850"/>
      <c r="C24" s="2165" t="s">
        <v>890</v>
      </c>
      <c r="D24" s="2165">
        <v>120</v>
      </c>
      <c r="E24" s="2166" t="s">
        <v>117</v>
      </c>
      <c r="F24" s="2166" t="s">
        <v>899</v>
      </c>
      <c r="G24" s="886"/>
      <c r="H24" s="1185" t="s">
        <v>911</v>
      </c>
      <c r="I24" s="2175">
        <v>75</v>
      </c>
      <c r="J24" s="2561"/>
      <c r="K24" s="2189">
        <v>155</v>
      </c>
      <c r="L24" s="2190">
        <v>138</v>
      </c>
      <c r="M24" s="2191">
        <v>131</v>
      </c>
      <c r="N24" s="2191">
        <v>125</v>
      </c>
      <c r="O24" s="2191">
        <v>118</v>
      </c>
      <c r="P24" s="2191">
        <v>113</v>
      </c>
      <c r="Q24" s="2191">
        <v>108</v>
      </c>
      <c r="R24" s="2191">
        <v>97</v>
      </c>
      <c r="S24" s="2192">
        <v>82</v>
      </c>
      <c r="T24" s="2193">
        <v>65</v>
      </c>
      <c r="U24" s="2563"/>
      <c r="V24" s="2223" t="s">
        <v>770</v>
      </c>
      <c r="W24" s="2224"/>
      <c r="X24" s="2225" t="s">
        <v>770</v>
      </c>
      <c r="Y24" s="762"/>
      <c r="Z24" s="1347">
        <v>4695</v>
      </c>
      <c r="AA24" s="2211"/>
      <c r="AB24" s="16"/>
      <c r="AC24" s="400"/>
      <c r="AD24" s="400"/>
      <c r="AG24" s="178"/>
    </row>
    <row r="25" spans="2:33" s="171" customFormat="1" ht="49.5" customHeight="1">
      <c r="B25" s="743"/>
      <c r="C25" s="2163" t="s">
        <v>890</v>
      </c>
      <c r="D25" s="2163">
        <v>120</v>
      </c>
      <c r="E25" s="2164" t="s">
        <v>117</v>
      </c>
      <c r="F25" s="2164" t="s">
        <v>900</v>
      </c>
      <c r="G25" s="746"/>
      <c r="H25" s="1182" t="s">
        <v>911</v>
      </c>
      <c r="I25" s="2174">
        <v>75</v>
      </c>
      <c r="J25" s="2561"/>
      <c r="K25" s="2184">
        <v>165</v>
      </c>
      <c r="L25" s="2185">
        <v>144</v>
      </c>
      <c r="M25" s="2186">
        <v>138</v>
      </c>
      <c r="N25" s="2186">
        <v>132</v>
      </c>
      <c r="O25" s="2186">
        <v>125</v>
      </c>
      <c r="P25" s="2186">
        <v>121</v>
      </c>
      <c r="Q25" s="2186">
        <v>116</v>
      </c>
      <c r="R25" s="2186">
        <v>104</v>
      </c>
      <c r="S25" s="2187">
        <v>90</v>
      </c>
      <c r="T25" s="2188">
        <v>74</v>
      </c>
      <c r="U25" s="2563"/>
      <c r="V25" s="2220" t="s">
        <v>770</v>
      </c>
      <c r="W25" s="2221"/>
      <c r="X25" s="2222" t="s">
        <v>770</v>
      </c>
      <c r="Y25" s="762"/>
      <c r="Z25" s="1345">
        <v>4709</v>
      </c>
      <c r="AA25" s="2210"/>
      <c r="AB25" s="16"/>
      <c r="AC25" s="400"/>
      <c r="AD25" s="400"/>
      <c r="AG25" s="178"/>
    </row>
    <row r="26" spans="2:33" s="171" customFormat="1" ht="49.5" customHeight="1">
      <c r="B26" s="850"/>
      <c r="C26" s="2165" t="s">
        <v>890</v>
      </c>
      <c r="D26" s="2165">
        <v>120</v>
      </c>
      <c r="E26" s="2166" t="s">
        <v>117</v>
      </c>
      <c r="F26" s="2166">
        <v>6</v>
      </c>
      <c r="G26" s="886"/>
      <c r="H26" s="1185" t="s">
        <v>911</v>
      </c>
      <c r="I26" s="2175">
        <v>90</v>
      </c>
      <c r="J26" s="2561"/>
      <c r="K26" s="2189">
        <v>174</v>
      </c>
      <c r="L26" s="2190">
        <v>153</v>
      </c>
      <c r="M26" s="2191">
        <v>147</v>
      </c>
      <c r="N26" s="2191">
        <v>140</v>
      </c>
      <c r="O26" s="2191">
        <v>133</v>
      </c>
      <c r="P26" s="2191">
        <v>129</v>
      </c>
      <c r="Q26" s="2191">
        <v>124</v>
      </c>
      <c r="R26" s="2191">
        <v>114</v>
      </c>
      <c r="S26" s="2192">
        <v>100</v>
      </c>
      <c r="T26" s="2193">
        <v>84</v>
      </c>
      <c r="U26" s="2563"/>
      <c r="V26" s="2223" t="s">
        <v>770</v>
      </c>
      <c r="W26" s="2224"/>
      <c r="X26" s="2225" t="s">
        <v>770</v>
      </c>
      <c r="Y26" s="762"/>
      <c r="Z26" s="1347">
        <v>4722</v>
      </c>
      <c r="AA26" s="2211"/>
      <c r="AB26" s="16"/>
      <c r="AC26" s="400"/>
      <c r="AD26" s="400"/>
      <c r="AG26" s="178"/>
    </row>
    <row r="27" spans="2:33" s="171" customFormat="1" ht="49.5" customHeight="1">
      <c r="B27" s="743"/>
      <c r="C27" s="2163" t="s">
        <v>890</v>
      </c>
      <c r="D27" s="2163">
        <v>120</v>
      </c>
      <c r="E27" s="2164" t="s">
        <v>117</v>
      </c>
      <c r="F27" s="2164" t="s">
        <v>901</v>
      </c>
      <c r="G27" s="746"/>
      <c r="H27" s="1182" t="s">
        <v>911</v>
      </c>
      <c r="I27" s="2174">
        <v>90</v>
      </c>
      <c r="J27" s="2561"/>
      <c r="K27" s="2184">
        <v>184</v>
      </c>
      <c r="L27" s="2185">
        <v>163</v>
      </c>
      <c r="M27" s="2186">
        <v>156</v>
      </c>
      <c r="N27" s="2186">
        <v>148</v>
      </c>
      <c r="O27" s="2186">
        <v>140</v>
      </c>
      <c r="P27" s="2186">
        <v>135</v>
      </c>
      <c r="Q27" s="2186">
        <v>129</v>
      </c>
      <c r="R27" s="2186">
        <v>115</v>
      </c>
      <c r="S27" s="2187">
        <v>98</v>
      </c>
      <c r="T27" s="2188">
        <v>79</v>
      </c>
      <c r="U27" s="2563"/>
      <c r="V27" s="2220" t="s">
        <v>770</v>
      </c>
      <c r="W27" s="2221"/>
      <c r="X27" s="2222" t="s">
        <v>770</v>
      </c>
      <c r="Y27" s="762"/>
      <c r="Z27" s="1345">
        <v>5160</v>
      </c>
      <c r="AA27" s="2210"/>
      <c r="AB27" s="16"/>
      <c r="AC27" s="400"/>
      <c r="AD27" s="400"/>
      <c r="AG27" s="178"/>
    </row>
    <row r="28" spans="2:33" s="171" customFormat="1" ht="49.5" customHeight="1">
      <c r="B28" s="850"/>
      <c r="C28" s="2165" t="s">
        <v>890</v>
      </c>
      <c r="D28" s="2165">
        <v>120</v>
      </c>
      <c r="E28" s="2166" t="s">
        <v>117</v>
      </c>
      <c r="F28" s="2166" t="s">
        <v>902</v>
      </c>
      <c r="G28" s="886"/>
      <c r="H28" s="1185" t="s">
        <v>911</v>
      </c>
      <c r="I28" s="2175">
        <v>90</v>
      </c>
      <c r="J28" s="2561"/>
      <c r="K28" s="2189">
        <v>193</v>
      </c>
      <c r="L28" s="2190">
        <v>170</v>
      </c>
      <c r="M28" s="2191">
        <v>163</v>
      </c>
      <c r="N28" s="2191">
        <v>155</v>
      </c>
      <c r="O28" s="2191">
        <v>148</v>
      </c>
      <c r="P28" s="2191">
        <v>143</v>
      </c>
      <c r="Q28" s="2191">
        <v>137</v>
      </c>
      <c r="R28" s="2191">
        <v>123</v>
      </c>
      <c r="S28" s="2192">
        <v>106</v>
      </c>
      <c r="T28" s="2193">
        <v>83</v>
      </c>
      <c r="U28" s="2563"/>
      <c r="V28" s="2223" t="s">
        <v>770</v>
      </c>
      <c r="W28" s="2224"/>
      <c r="X28" s="2225" t="s">
        <v>770</v>
      </c>
      <c r="Y28" s="762"/>
      <c r="Z28" s="1347">
        <v>5173</v>
      </c>
      <c r="AA28" s="2211"/>
      <c r="AB28" s="16"/>
      <c r="AC28" s="400"/>
      <c r="AD28" s="400"/>
      <c r="AG28" s="178"/>
    </row>
    <row r="29" spans="2:33" s="171" customFormat="1" ht="49.5" customHeight="1">
      <c r="B29" s="2101"/>
      <c r="C29" s="2167" t="s">
        <v>890</v>
      </c>
      <c r="D29" s="2167">
        <v>120</v>
      </c>
      <c r="E29" s="2168" t="s">
        <v>117</v>
      </c>
      <c r="F29" s="2168">
        <v>7</v>
      </c>
      <c r="G29" s="2102"/>
      <c r="H29" s="2103" t="s">
        <v>936</v>
      </c>
      <c r="I29" s="2176">
        <v>100</v>
      </c>
      <c r="J29" s="2561"/>
      <c r="K29" s="2194">
        <v>202</v>
      </c>
      <c r="L29" s="2195">
        <v>178</v>
      </c>
      <c r="M29" s="2196">
        <v>171</v>
      </c>
      <c r="N29" s="2196">
        <v>164</v>
      </c>
      <c r="O29" s="2196">
        <v>155</v>
      </c>
      <c r="P29" s="2196">
        <v>150</v>
      </c>
      <c r="Q29" s="2196">
        <v>145</v>
      </c>
      <c r="R29" s="2196">
        <v>132</v>
      </c>
      <c r="S29" s="2197">
        <v>116</v>
      </c>
      <c r="T29" s="2198">
        <v>98</v>
      </c>
      <c r="U29" s="2563"/>
      <c r="V29" s="2226" t="s">
        <v>770</v>
      </c>
      <c r="W29" s="2227"/>
      <c r="X29" s="2228" t="s">
        <v>770</v>
      </c>
      <c r="Y29" s="906"/>
      <c r="Z29" s="2212">
        <v>5187</v>
      </c>
      <c r="AA29" s="2213"/>
      <c r="AB29" s="16"/>
      <c r="AC29" s="400"/>
      <c r="AD29" s="400"/>
      <c r="AG29" s="178"/>
    </row>
    <row r="30" spans="2:33" s="171" customFormat="1" ht="49.5" customHeight="1">
      <c r="B30" s="2104"/>
      <c r="C30" s="2169" t="s">
        <v>890</v>
      </c>
      <c r="D30" s="2169">
        <v>120</v>
      </c>
      <c r="E30" s="2170" t="s">
        <v>117</v>
      </c>
      <c r="F30" s="2170" t="s">
        <v>903</v>
      </c>
      <c r="G30" s="2105"/>
      <c r="H30" s="2106" t="s">
        <v>936</v>
      </c>
      <c r="I30" s="2177">
        <v>100</v>
      </c>
      <c r="J30" s="2561"/>
      <c r="K30" s="2199">
        <v>212</v>
      </c>
      <c r="L30" s="2200">
        <v>188</v>
      </c>
      <c r="M30" s="2201">
        <v>180</v>
      </c>
      <c r="N30" s="2201">
        <v>172</v>
      </c>
      <c r="O30" s="2201">
        <v>162</v>
      </c>
      <c r="P30" s="2201">
        <v>156</v>
      </c>
      <c r="Q30" s="2201">
        <v>149</v>
      </c>
      <c r="R30" s="2201">
        <v>134</v>
      </c>
      <c r="S30" s="2202">
        <v>115</v>
      </c>
      <c r="T30" s="2203">
        <v>93</v>
      </c>
      <c r="U30" s="2563"/>
      <c r="V30" s="2229" t="s">
        <v>770</v>
      </c>
      <c r="W30" s="2230"/>
      <c r="X30" s="2231" t="s">
        <v>770</v>
      </c>
      <c r="Y30" s="906"/>
      <c r="Z30" s="2214">
        <v>5626</v>
      </c>
      <c r="AA30" s="2215"/>
      <c r="AB30" s="16"/>
      <c r="AC30" s="400"/>
      <c r="AD30" s="400"/>
      <c r="AG30" s="178"/>
    </row>
    <row r="31" spans="2:33" s="171" customFormat="1" ht="49.5" customHeight="1">
      <c r="B31" s="2101"/>
      <c r="C31" s="2167" t="s">
        <v>890</v>
      </c>
      <c r="D31" s="2167">
        <v>120</v>
      </c>
      <c r="E31" s="2168" t="s">
        <v>117</v>
      </c>
      <c r="F31" s="2168" t="s">
        <v>904</v>
      </c>
      <c r="G31" s="2102"/>
      <c r="H31" s="2103" t="s">
        <v>936</v>
      </c>
      <c r="I31" s="2176">
        <v>100</v>
      </c>
      <c r="J31" s="2561"/>
      <c r="K31" s="2194">
        <v>221</v>
      </c>
      <c r="L31" s="2195">
        <v>195</v>
      </c>
      <c r="M31" s="2196">
        <v>187</v>
      </c>
      <c r="N31" s="2196">
        <v>178</v>
      </c>
      <c r="O31" s="2196">
        <v>168</v>
      </c>
      <c r="P31" s="2196">
        <v>162</v>
      </c>
      <c r="Q31" s="2196">
        <v>156</v>
      </c>
      <c r="R31" s="2196">
        <v>141</v>
      </c>
      <c r="S31" s="2197">
        <v>122</v>
      </c>
      <c r="T31" s="2198">
        <v>100</v>
      </c>
      <c r="U31" s="2563"/>
      <c r="V31" s="2226" t="s">
        <v>770</v>
      </c>
      <c r="W31" s="2227"/>
      <c r="X31" s="2228" t="s">
        <v>770</v>
      </c>
      <c r="Y31" s="906"/>
      <c r="Z31" s="2212">
        <v>5639</v>
      </c>
      <c r="AA31" s="2213"/>
      <c r="AB31" s="16"/>
      <c r="AC31" s="400"/>
      <c r="AD31" s="400"/>
      <c r="AG31" s="178"/>
    </row>
    <row r="32" spans="2:33" s="171" customFormat="1" ht="49.5" customHeight="1">
      <c r="B32" s="2104"/>
      <c r="C32" s="2169" t="s">
        <v>890</v>
      </c>
      <c r="D32" s="2169">
        <v>120</v>
      </c>
      <c r="E32" s="2170" t="s">
        <v>117</v>
      </c>
      <c r="F32" s="2170">
        <v>8</v>
      </c>
      <c r="G32" s="2105"/>
      <c r="H32" s="2106" t="s">
        <v>936</v>
      </c>
      <c r="I32" s="2177">
        <v>100</v>
      </c>
      <c r="J32" s="2561"/>
      <c r="K32" s="2199">
        <v>230</v>
      </c>
      <c r="L32" s="2200">
        <v>203</v>
      </c>
      <c r="M32" s="2201">
        <v>194</v>
      </c>
      <c r="N32" s="2201">
        <v>186</v>
      </c>
      <c r="O32" s="2201">
        <v>176</v>
      </c>
      <c r="P32" s="2201">
        <v>171</v>
      </c>
      <c r="Q32" s="2201">
        <v>165</v>
      </c>
      <c r="R32" s="2201">
        <v>149</v>
      </c>
      <c r="S32" s="2202">
        <v>130</v>
      </c>
      <c r="T32" s="2203">
        <v>108</v>
      </c>
      <c r="U32" s="2563"/>
      <c r="V32" s="2229" t="s">
        <v>770</v>
      </c>
      <c r="W32" s="2230"/>
      <c r="X32" s="2231" t="s">
        <v>770</v>
      </c>
      <c r="Y32" s="906"/>
      <c r="Z32" s="2214">
        <v>5653</v>
      </c>
      <c r="AA32" s="2215"/>
      <c r="AB32" s="16"/>
      <c r="AC32" s="400"/>
      <c r="AD32" s="400"/>
      <c r="AG32" s="178"/>
    </row>
    <row r="33" spans="2:33" s="171" customFormat="1" ht="49.5" customHeight="1">
      <c r="B33" s="2101"/>
      <c r="C33" s="2167" t="s">
        <v>890</v>
      </c>
      <c r="D33" s="2167">
        <v>120</v>
      </c>
      <c r="E33" s="2168" t="s">
        <v>117</v>
      </c>
      <c r="F33" s="2168" t="s">
        <v>905</v>
      </c>
      <c r="G33" s="2102"/>
      <c r="H33" s="2103" t="s">
        <v>936</v>
      </c>
      <c r="I33" s="2176">
        <v>125</v>
      </c>
      <c r="J33" s="2561"/>
      <c r="K33" s="2194">
        <v>240</v>
      </c>
      <c r="L33" s="2195">
        <v>212</v>
      </c>
      <c r="M33" s="2196">
        <v>203</v>
      </c>
      <c r="N33" s="2196">
        <v>193</v>
      </c>
      <c r="O33" s="2196">
        <v>182</v>
      </c>
      <c r="P33" s="2196">
        <v>175</v>
      </c>
      <c r="Q33" s="2196">
        <v>168</v>
      </c>
      <c r="R33" s="2196">
        <v>150</v>
      </c>
      <c r="S33" s="2197">
        <v>128</v>
      </c>
      <c r="T33" s="2198">
        <v>104</v>
      </c>
      <c r="U33" s="2563"/>
      <c r="V33" s="2226" t="s">
        <v>770</v>
      </c>
      <c r="W33" s="2227"/>
      <c r="X33" s="2228" t="s">
        <v>770</v>
      </c>
      <c r="Y33" s="906"/>
      <c r="Z33" s="2212">
        <v>6091</v>
      </c>
      <c r="AA33" s="2213"/>
      <c r="AB33" s="16"/>
      <c r="AC33" s="400"/>
      <c r="AD33" s="400"/>
      <c r="AG33" s="178"/>
    </row>
    <row r="34" spans="2:33" s="171" customFormat="1" ht="49.5" customHeight="1">
      <c r="B34" s="2104"/>
      <c r="C34" s="2169" t="s">
        <v>890</v>
      </c>
      <c r="D34" s="2169">
        <v>120</v>
      </c>
      <c r="E34" s="2170" t="s">
        <v>117</v>
      </c>
      <c r="F34" s="2170" t="s">
        <v>906</v>
      </c>
      <c r="G34" s="2105"/>
      <c r="H34" s="2106" t="s">
        <v>936</v>
      </c>
      <c r="I34" s="2177">
        <v>125</v>
      </c>
      <c r="J34" s="2561"/>
      <c r="K34" s="2199">
        <v>249</v>
      </c>
      <c r="L34" s="2200">
        <v>219</v>
      </c>
      <c r="M34" s="2201">
        <v>210</v>
      </c>
      <c r="N34" s="2201">
        <v>200</v>
      </c>
      <c r="O34" s="2201">
        <v>189</v>
      </c>
      <c r="P34" s="2201">
        <v>182</v>
      </c>
      <c r="Q34" s="2201">
        <v>175</v>
      </c>
      <c r="R34" s="2201">
        <v>158</v>
      </c>
      <c r="S34" s="2202">
        <v>137</v>
      </c>
      <c r="T34" s="2203">
        <v>113</v>
      </c>
      <c r="U34" s="2563"/>
      <c r="V34" s="2229" t="s">
        <v>770</v>
      </c>
      <c r="W34" s="2230"/>
      <c r="X34" s="2231" t="s">
        <v>770</v>
      </c>
      <c r="Y34" s="906"/>
      <c r="Z34" s="2214">
        <v>6104</v>
      </c>
      <c r="AA34" s="2215"/>
      <c r="AB34" s="16"/>
      <c r="AC34" s="400"/>
      <c r="AD34" s="400"/>
      <c r="AG34" s="178"/>
    </row>
    <row r="35" spans="2:33" s="171" customFormat="1" ht="49.5" customHeight="1">
      <c r="B35" s="2101"/>
      <c r="C35" s="2167" t="s">
        <v>890</v>
      </c>
      <c r="D35" s="2167">
        <v>120</v>
      </c>
      <c r="E35" s="2168" t="s">
        <v>117</v>
      </c>
      <c r="F35" s="2168">
        <v>9</v>
      </c>
      <c r="G35" s="2102"/>
      <c r="H35" s="2103" t="s">
        <v>936</v>
      </c>
      <c r="I35" s="2176">
        <v>125</v>
      </c>
      <c r="J35" s="2561"/>
      <c r="K35" s="2194">
        <v>258</v>
      </c>
      <c r="L35" s="2195">
        <v>226</v>
      </c>
      <c r="M35" s="2196">
        <v>217</v>
      </c>
      <c r="N35" s="2196">
        <v>207</v>
      </c>
      <c r="O35" s="2196">
        <v>196</v>
      </c>
      <c r="P35" s="2196">
        <v>190</v>
      </c>
      <c r="Q35" s="2196">
        <v>183</v>
      </c>
      <c r="R35" s="2196">
        <v>166</v>
      </c>
      <c r="S35" s="2197">
        <v>145</v>
      </c>
      <c r="T35" s="2198">
        <v>120</v>
      </c>
      <c r="U35" s="2563"/>
      <c r="V35" s="2226" t="s">
        <v>770</v>
      </c>
      <c r="W35" s="2227"/>
      <c r="X35" s="2228" t="s">
        <v>770</v>
      </c>
      <c r="Y35" s="906"/>
      <c r="Z35" s="2212">
        <v>6118</v>
      </c>
      <c r="AA35" s="2213"/>
      <c r="AB35" s="16"/>
      <c r="AC35" s="400"/>
      <c r="AD35" s="400"/>
      <c r="AG35" s="178"/>
    </row>
    <row r="36" spans="2:33" s="171" customFormat="1" ht="49.5" customHeight="1">
      <c r="B36" s="2104"/>
      <c r="C36" s="2169" t="s">
        <v>890</v>
      </c>
      <c r="D36" s="2169">
        <v>120</v>
      </c>
      <c r="E36" s="2170" t="s">
        <v>117</v>
      </c>
      <c r="F36" s="2170" t="s">
        <v>907</v>
      </c>
      <c r="G36" s="2105"/>
      <c r="H36" s="2106" t="s">
        <v>936</v>
      </c>
      <c r="I36" s="2177">
        <v>125</v>
      </c>
      <c r="J36" s="2561"/>
      <c r="K36" s="2199">
        <v>268</v>
      </c>
      <c r="L36" s="2200">
        <v>236</v>
      </c>
      <c r="M36" s="2201">
        <v>226</v>
      </c>
      <c r="N36" s="2201">
        <v>215</v>
      </c>
      <c r="O36" s="2201">
        <v>203</v>
      </c>
      <c r="P36" s="2201">
        <v>195</v>
      </c>
      <c r="Q36" s="2201">
        <v>186</v>
      </c>
      <c r="R36" s="2201">
        <v>167</v>
      </c>
      <c r="S36" s="2202">
        <v>144</v>
      </c>
      <c r="T36" s="2203">
        <v>115</v>
      </c>
      <c r="U36" s="2563"/>
      <c r="V36" s="2229" t="s">
        <v>770</v>
      </c>
      <c r="W36" s="2230"/>
      <c r="X36" s="2231" t="s">
        <v>770</v>
      </c>
      <c r="Y36" s="906"/>
      <c r="Z36" s="2214">
        <v>6558</v>
      </c>
      <c r="AA36" s="2215"/>
      <c r="AB36" s="16"/>
      <c r="AC36" s="400"/>
      <c r="AD36" s="400"/>
      <c r="AG36" s="178"/>
    </row>
    <row r="37" spans="2:33" s="171" customFormat="1" ht="49.5" customHeight="1">
      <c r="B37" s="2101"/>
      <c r="C37" s="2167" t="s">
        <v>890</v>
      </c>
      <c r="D37" s="2167">
        <v>120</v>
      </c>
      <c r="E37" s="2168" t="s">
        <v>117</v>
      </c>
      <c r="F37" s="2168" t="s">
        <v>908</v>
      </c>
      <c r="G37" s="2102"/>
      <c r="H37" s="2103" t="s">
        <v>936</v>
      </c>
      <c r="I37" s="2176">
        <v>125</v>
      </c>
      <c r="J37" s="2561"/>
      <c r="K37" s="2194">
        <v>277</v>
      </c>
      <c r="L37" s="2195">
        <v>243</v>
      </c>
      <c r="M37" s="2196">
        <v>232</v>
      </c>
      <c r="N37" s="2196">
        <v>221</v>
      </c>
      <c r="O37" s="2196">
        <v>209</v>
      </c>
      <c r="P37" s="2196">
        <v>201</v>
      </c>
      <c r="Q37" s="2196">
        <v>193</v>
      </c>
      <c r="R37" s="2196">
        <v>175</v>
      </c>
      <c r="S37" s="2197">
        <v>151</v>
      </c>
      <c r="T37" s="2198">
        <v>123</v>
      </c>
      <c r="U37" s="2563"/>
      <c r="V37" s="2226" t="s">
        <v>770</v>
      </c>
      <c r="W37" s="2227"/>
      <c r="X37" s="2228" t="s">
        <v>770</v>
      </c>
      <c r="Y37" s="906"/>
      <c r="Z37" s="2212">
        <v>6572</v>
      </c>
      <c r="AA37" s="2213"/>
      <c r="AB37" s="16"/>
      <c r="AC37" s="400"/>
      <c r="AD37" s="400"/>
      <c r="AG37" s="178"/>
    </row>
    <row r="38" spans="2:33" s="171" customFormat="1" ht="49.5" customHeight="1">
      <c r="B38" s="2104"/>
      <c r="C38" s="2169" t="s">
        <v>890</v>
      </c>
      <c r="D38" s="2169">
        <v>120</v>
      </c>
      <c r="E38" s="2170" t="s">
        <v>117</v>
      </c>
      <c r="F38" s="2170">
        <v>10</v>
      </c>
      <c r="G38" s="2105"/>
      <c r="H38" s="2106" t="s">
        <v>936</v>
      </c>
      <c r="I38" s="2177">
        <v>125</v>
      </c>
      <c r="J38" s="2561"/>
      <c r="K38" s="2199">
        <v>287</v>
      </c>
      <c r="L38" s="2200">
        <v>250</v>
      </c>
      <c r="M38" s="2201">
        <v>239</v>
      </c>
      <c r="N38" s="2201">
        <v>227</v>
      </c>
      <c r="O38" s="2201">
        <v>215</v>
      </c>
      <c r="P38" s="2201">
        <v>208</v>
      </c>
      <c r="Q38" s="2201">
        <v>201</v>
      </c>
      <c r="R38" s="2201">
        <v>182</v>
      </c>
      <c r="S38" s="2202">
        <v>159</v>
      </c>
      <c r="T38" s="2203">
        <v>131</v>
      </c>
      <c r="U38" s="2563"/>
      <c r="V38" s="2229" t="s">
        <v>770</v>
      </c>
      <c r="W38" s="2230"/>
      <c r="X38" s="2231" t="s">
        <v>770</v>
      </c>
      <c r="Y38" s="906"/>
      <c r="Z38" s="2214">
        <v>6586</v>
      </c>
      <c r="AA38" s="2215"/>
      <c r="AB38" s="16"/>
      <c r="AC38" s="400"/>
      <c r="AD38" s="400"/>
      <c r="AG38" s="178"/>
    </row>
    <row r="39" spans="2:33" s="171" customFormat="1" ht="49.5" customHeight="1" thickBot="1">
      <c r="B39" s="858"/>
      <c r="C39" s="2171" t="s">
        <v>890</v>
      </c>
      <c r="D39" s="2171">
        <v>120</v>
      </c>
      <c r="E39" s="2172" t="s">
        <v>117</v>
      </c>
      <c r="F39" s="2172">
        <v>11</v>
      </c>
      <c r="G39" s="925"/>
      <c r="H39" s="1456" t="s">
        <v>936</v>
      </c>
      <c r="I39" s="2178">
        <v>150</v>
      </c>
      <c r="J39" s="2562"/>
      <c r="K39" s="2204">
        <v>315</v>
      </c>
      <c r="L39" s="2205">
        <v>277</v>
      </c>
      <c r="M39" s="2206">
        <v>265</v>
      </c>
      <c r="N39" s="2206">
        <v>254</v>
      </c>
      <c r="O39" s="2206">
        <v>240</v>
      </c>
      <c r="P39" s="2206">
        <v>232</v>
      </c>
      <c r="Q39" s="2206">
        <v>223</v>
      </c>
      <c r="R39" s="2206">
        <v>202</v>
      </c>
      <c r="S39" s="2207">
        <v>177</v>
      </c>
      <c r="T39" s="2208">
        <v>149</v>
      </c>
      <c r="U39" s="2564"/>
      <c r="V39" s="2232" t="s">
        <v>770</v>
      </c>
      <c r="W39" s="2233"/>
      <c r="X39" s="2234" t="s">
        <v>770</v>
      </c>
      <c r="Y39" s="768"/>
      <c r="Z39" s="1451">
        <v>7050</v>
      </c>
      <c r="AA39" s="2216"/>
      <c r="AB39" s="23"/>
      <c r="AC39" s="400"/>
      <c r="AD39" s="400"/>
      <c r="AG39" s="178"/>
    </row>
    <row r="40" spans="2:29" s="152" customFormat="1" ht="24.75" customHeight="1">
      <c r="B40" s="196" t="s">
        <v>799</v>
      </c>
      <c r="C40" s="166"/>
      <c r="D40" s="166"/>
      <c r="E40" s="166"/>
      <c r="F40" s="166"/>
      <c r="G40" s="166"/>
      <c r="H40" s="250" t="s">
        <v>800</v>
      </c>
      <c r="I40" s="319" t="s">
        <v>934</v>
      </c>
      <c r="J40" s="167"/>
      <c r="K40" s="167"/>
      <c r="L40" s="243"/>
      <c r="M40" s="167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153"/>
      <c r="Z40" s="41"/>
      <c r="AA40" s="41"/>
      <c r="AB40" s="401"/>
      <c r="AC40" s="401"/>
    </row>
  </sheetData>
  <mergeCells count="14">
    <mergeCell ref="J10:J39"/>
    <mergeCell ref="U10:U39"/>
    <mergeCell ref="Z7:AA9"/>
    <mergeCell ref="U8:U9"/>
    <mergeCell ref="V8:W9"/>
    <mergeCell ref="X8:X9"/>
    <mergeCell ref="B7:G9"/>
    <mergeCell ref="H7:I9"/>
    <mergeCell ref="J7:T7"/>
    <mergeCell ref="V7:W7"/>
    <mergeCell ref="B2:AB2"/>
    <mergeCell ref="B3:AA3"/>
    <mergeCell ref="B4:AA4"/>
    <mergeCell ref="B5:AB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="50" zoomScaleNormal="50" workbookViewId="0" topLeftCell="A1">
      <selection activeCell="B2" sqref="B2:P2"/>
    </sheetView>
  </sheetViews>
  <sheetFormatPr defaultColWidth="9.140625" defaultRowHeight="19.5" customHeight="1"/>
  <cols>
    <col min="1" max="1" width="5.7109375" style="159" customWidth="1"/>
    <col min="2" max="2" width="5.7109375" style="158" customWidth="1"/>
    <col min="3" max="10" width="9.140625" style="159" customWidth="1"/>
    <col min="11" max="11" width="13.140625" style="159" customWidth="1"/>
    <col min="12" max="12" width="10.421875" style="159" customWidth="1"/>
    <col min="13" max="16384" width="9.140625" style="159" customWidth="1"/>
  </cols>
  <sheetData>
    <row r="1" ht="39.75" customHeight="1">
      <c r="A1" s="425"/>
    </row>
    <row r="2" spans="2:16" ht="39.75" customHeight="1">
      <c r="B2" s="2381" t="s">
        <v>381</v>
      </c>
      <c r="C2" s="2381"/>
      <c r="D2" s="2381"/>
      <c r="E2" s="2381"/>
      <c r="F2" s="2381"/>
      <c r="G2" s="2381"/>
      <c r="H2" s="2381"/>
      <c r="I2" s="2381"/>
      <c r="J2" s="2381"/>
      <c r="K2" s="2381"/>
      <c r="L2" s="2381"/>
      <c r="M2" s="2381"/>
      <c r="N2" s="2381"/>
      <c r="O2" s="2381"/>
      <c r="P2" s="2381"/>
    </row>
    <row r="3" ht="39.75" customHeight="1">
      <c r="C3" s="160"/>
    </row>
    <row r="4" spans="2:3" ht="39.75" customHeight="1">
      <c r="B4" s="158" t="s">
        <v>101</v>
      </c>
      <c r="C4" s="159" t="s">
        <v>920</v>
      </c>
    </row>
    <row r="5" spans="2:3" ht="39.75" customHeight="1">
      <c r="B5" s="158" t="s">
        <v>101</v>
      </c>
      <c r="C5" s="159" t="s">
        <v>95</v>
      </c>
    </row>
    <row r="6" ht="39.75" customHeight="1">
      <c r="C6" s="159" t="s">
        <v>96</v>
      </c>
    </row>
    <row r="7" spans="2:3" ht="39.75" customHeight="1">
      <c r="B7" s="158" t="s">
        <v>101</v>
      </c>
      <c r="C7" s="159" t="s">
        <v>382</v>
      </c>
    </row>
    <row r="8" ht="39.75" customHeight="1">
      <c r="C8" s="159" t="s">
        <v>383</v>
      </c>
    </row>
    <row r="9" spans="2:3" ht="39.75" customHeight="1">
      <c r="B9" s="158" t="s">
        <v>101</v>
      </c>
      <c r="C9" s="159" t="s">
        <v>883</v>
      </c>
    </row>
    <row r="10" ht="39.75" customHeight="1">
      <c r="C10" s="159" t="s">
        <v>384</v>
      </c>
    </row>
    <row r="11" spans="2:3" ht="39.75" customHeight="1">
      <c r="B11" s="158" t="s">
        <v>101</v>
      </c>
      <c r="C11" s="159" t="s">
        <v>884</v>
      </c>
    </row>
    <row r="12" ht="39.75" customHeight="1">
      <c r="C12" s="159" t="s">
        <v>385</v>
      </c>
    </row>
    <row r="13" ht="39.75" customHeight="1">
      <c r="C13" s="159" t="s">
        <v>386</v>
      </c>
    </row>
    <row r="14" ht="39.75" customHeight="1">
      <c r="C14" s="159" t="s">
        <v>387</v>
      </c>
    </row>
    <row r="15" spans="2:3" ht="39.75" customHeight="1">
      <c r="B15" s="158" t="s">
        <v>101</v>
      </c>
      <c r="C15" s="159" t="s">
        <v>388</v>
      </c>
    </row>
    <row r="16" ht="39.75" customHeight="1">
      <c r="C16" s="159" t="s">
        <v>389</v>
      </c>
    </row>
    <row r="17" spans="2:3" ht="39.75" customHeight="1">
      <c r="B17" s="158" t="s">
        <v>101</v>
      </c>
      <c r="C17" s="159" t="s">
        <v>390</v>
      </c>
    </row>
    <row r="18" spans="2:3" ht="39.75" customHeight="1">
      <c r="B18" s="158" t="s">
        <v>101</v>
      </c>
      <c r="C18" s="159" t="s">
        <v>391</v>
      </c>
    </row>
    <row r="19" spans="2:3" ht="39.75" customHeight="1">
      <c r="B19" s="158" t="s">
        <v>101</v>
      </c>
      <c r="C19" s="159" t="s">
        <v>392</v>
      </c>
    </row>
    <row r="20" spans="2:3" ht="39.75" customHeight="1">
      <c r="B20" s="158" t="s">
        <v>101</v>
      </c>
      <c r="C20" s="159" t="s">
        <v>393</v>
      </c>
    </row>
    <row r="21" ht="39.75" customHeight="1">
      <c r="C21" s="159" t="s">
        <v>394</v>
      </c>
    </row>
    <row r="22" ht="39.75" customHeight="1">
      <c r="C22" s="159" t="s">
        <v>395</v>
      </c>
    </row>
    <row r="23" spans="2:3" ht="39.75" customHeight="1">
      <c r="B23" s="158" t="s">
        <v>101</v>
      </c>
      <c r="C23" s="159" t="s">
        <v>796</v>
      </c>
    </row>
    <row r="24" ht="39.75" customHeight="1">
      <c r="C24" s="159" t="s">
        <v>797</v>
      </c>
    </row>
    <row r="25" ht="39.75" customHeight="1">
      <c r="C25" s="159" t="s">
        <v>798</v>
      </c>
    </row>
    <row r="26" spans="2:3" ht="39.75" customHeight="1">
      <c r="B26" s="158" t="s">
        <v>101</v>
      </c>
      <c r="C26" s="159" t="s">
        <v>396</v>
      </c>
    </row>
    <row r="27" spans="2:3" ht="39.75" customHeight="1">
      <c r="B27" s="158" t="s">
        <v>101</v>
      </c>
      <c r="C27" s="159" t="s">
        <v>397</v>
      </c>
    </row>
    <row r="28" spans="2:3" ht="39.75" customHeight="1">
      <c r="B28" s="158" t="s">
        <v>101</v>
      </c>
      <c r="C28" s="161" t="s">
        <v>398</v>
      </c>
    </row>
    <row r="29" ht="39.75" customHeight="1">
      <c r="C29" s="159" t="s">
        <v>399</v>
      </c>
    </row>
  </sheetData>
  <mergeCells count="1">
    <mergeCell ref="B2:P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4"/>
  <sheetViews>
    <sheetView showGridLines="0" zoomScale="50" zoomScaleNormal="50" workbookViewId="0" topLeftCell="A1">
      <selection activeCell="B2" sqref="B2:AA2"/>
    </sheetView>
  </sheetViews>
  <sheetFormatPr defaultColWidth="9.140625" defaultRowHeight="19.5" customHeight="1"/>
  <cols>
    <col min="1" max="1" width="3.7109375" style="121" customWidth="1"/>
    <col min="2" max="2" width="1.7109375" style="152" customWidth="1"/>
    <col min="3" max="3" width="6.421875" style="152" bestFit="1" customWidth="1"/>
    <col min="4" max="4" width="6.00390625" style="152" customWidth="1"/>
    <col min="5" max="5" width="2.7109375" style="152" bestFit="1" customWidth="1"/>
    <col min="6" max="6" width="4.7109375" style="152" bestFit="1" customWidth="1"/>
    <col min="7" max="7" width="1.7109375" style="152" customWidth="1"/>
    <col min="8" max="8" width="10.7109375" style="152" customWidth="1"/>
    <col min="9" max="9" width="10.7109375" style="41" customWidth="1"/>
    <col min="10" max="10" width="8.7109375" style="123" customWidth="1"/>
    <col min="11" max="16" width="6.7109375" style="123" customWidth="1"/>
    <col min="17" max="18" width="7.140625" style="123" bestFit="1" customWidth="1"/>
    <col min="19" max="19" width="6.7109375" style="123" customWidth="1"/>
    <col min="20" max="20" width="8.7109375" style="123" customWidth="1"/>
    <col min="21" max="21" width="8.00390625" style="123" bestFit="1" customWidth="1"/>
    <col min="22" max="22" width="1.7109375" style="123" customWidth="1"/>
    <col min="23" max="23" width="11.140625" style="123" customWidth="1"/>
    <col min="24" max="24" width="0.85546875" style="123" customWidth="1"/>
    <col min="25" max="25" width="11.00390625" style="153" customWidth="1"/>
    <col min="26" max="26" width="2.7109375" style="123" customWidth="1"/>
    <col min="27" max="27" width="0.85546875" style="123" customWidth="1"/>
    <col min="28" max="28" width="11.7109375" style="124" bestFit="1" customWidth="1"/>
    <col min="29" max="16384" width="9.140625" style="121" customWidth="1"/>
  </cols>
  <sheetData>
    <row r="1" spans="2:28" s="162" customFormat="1" ht="19.5" customHeight="1">
      <c r="B1" s="163"/>
      <c r="C1" s="163"/>
      <c r="D1" s="163"/>
      <c r="E1" s="163"/>
      <c r="F1" s="163"/>
      <c r="G1" s="163"/>
      <c r="H1" s="163"/>
      <c r="I1" s="156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B1" s="253"/>
    </row>
    <row r="2" spans="2:30" s="162" customFormat="1" ht="34.5" customHeight="1">
      <c r="B2" s="2509" t="s">
        <v>788</v>
      </c>
      <c r="C2" s="2509"/>
      <c r="D2" s="2509"/>
      <c r="E2" s="2509"/>
      <c r="F2" s="2509"/>
      <c r="G2" s="2509"/>
      <c r="H2" s="2509"/>
      <c r="I2" s="2509"/>
      <c r="J2" s="2509"/>
      <c r="K2" s="2509"/>
      <c r="L2" s="2509"/>
      <c r="M2" s="2509"/>
      <c r="N2" s="2509"/>
      <c r="O2" s="2509"/>
      <c r="P2" s="2509"/>
      <c r="Q2" s="2509"/>
      <c r="R2" s="2509"/>
      <c r="S2" s="2509"/>
      <c r="T2" s="2509"/>
      <c r="U2" s="2509"/>
      <c r="V2" s="2509"/>
      <c r="W2" s="2509"/>
      <c r="X2" s="2509"/>
      <c r="Y2" s="2509"/>
      <c r="Z2" s="2509"/>
      <c r="AA2" s="2509"/>
      <c r="AB2" s="331"/>
      <c r="AC2" s="181"/>
      <c r="AD2" s="181"/>
    </row>
    <row r="3" spans="2:28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B3" s="253"/>
    </row>
    <row r="4" spans="2:28" s="166" customFormat="1" ht="19.5" customHeight="1">
      <c r="B4" s="2448" t="s">
        <v>226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  <c r="Y4" s="2448"/>
      <c r="Z4" s="2448"/>
      <c r="AB4" s="204"/>
    </row>
    <row r="5" spans="2:28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195"/>
    </row>
    <row r="6" spans="2:28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9"/>
      <c r="Z6" s="170"/>
      <c r="AA6" s="167"/>
      <c r="AB6" s="195"/>
    </row>
    <row r="7" spans="2:28" s="166" customFormat="1" ht="24.75" customHeight="1" thickBot="1" thickTop="1">
      <c r="B7" s="2386" t="s">
        <v>172</v>
      </c>
      <c r="C7" s="2427"/>
      <c r="D7" s="2427"/>
      <c r="E7" s="2427"/>
      <c r="F7" s="2427"/>
      <c r="G7" s="2427"/>
      <c r="H7" s="2457" t="s">
        <v>100</v>
      </c>
      <c r="I7" s="2516"/>
      <c r="J7" s="2424" t="s">
        <v>177</v>
      </c>
      <c r="K7" s="2425"/>
      <c r="L7" s="2425"/>
      <c r="M7" s="2425"/>
      <c r="N7" s="2425"/>
      <c r="O7" s="2425"/>
      <c r="P7" s="2425"/>
      <c r="Q7" s="2425"/>
      <c r="R7" s="2425"/>
      <c r="S7" s="2426"/>
      <c r="T7" s="11" t="s">
        <v>103</v>
      </c>
      <c r="U7" s="2365" t="s">
        <v>173</v>
      </c>
      <c r="V7" s="2366"/>
      <c r="W7" s="7" t="s">
        <v>174</v>
      </c>
      <c r="X7" s="12"/>
      <c r="Y7" s="2386" t="s">
        <v>93</v>
      </c>
      <c r="Z7" s="2387"/>
      <c r="AA7" s="12"/>
      <c r="AB7" s="204"/>
    </row>
    <row r="8" spans="2:28" s="166" customFormat="1" ht="24.75" customHeight="1" thickBot="1">
      <c r="B8" s="2428"/>
      <c r="C8" s="2429"/>
      <c r="D8" s="2429"/>
      <c r="E8" s="2429"/>
      <c r="F8" s="2429"/>
      <c r="G8" s="2429"/>
      <c r="H8" s="2458"/>
      <c r="I8" s="2517"/>
      <c r="J8" s="13" t="s">
        <v>105</v>
      </c>
      <c r="K8" s="2327">
        <v>0</v>
      </c>
      <c r="L8" s="2328">
        <v>6</v>
      </c>
      <c r="M8" s="944">
        <v>8</v>
      </c>
      <c r="N8" s="945">
        <v>10</v>
      </c>
      <c r="O8" s="945">
        <v>12</v>
      </c>
      <c r="P8" s="945">
        <v>14</v>
      </c>
      <c r="Q8" s="945">
        <v>16</v>
      </c>
      <c r="R8" s="974">
        <v>18</v>
      </c>
      <c r="S8" s="44">
        <v>20</v>
      </c>
      <c r="T8" s="2551" t="s">
        <v>176</v>
      </c>
      <c r="U8" s="2437" t="s">
        <v>168</v>
      </c>
      <c r="V8" s="2435"/>
      <c r="W8" s="2465" t="s">
        <v>175</v>
      </c>
      <c r="X8" s="14"/>
      <c r="Y8" s="2428"/>
      <c r="Z8" s="2430"/>
      <c r="AA8" s="14"/>
      <c r="AB8" s="204"/>
    </row>
    <row r="9" spans="2:28" s="166" customFormat="1" ht="24.75" customHeight="1" thickBot="1">
      <c r="B9" s="2388"/>
      <c r="C9" s="2431"/>
      <c r="D9" s="2431"/>
      <c r="E9" s="2431"/>
      <c r="F9" s="2431"/>
      <c r="G9" s="2431"/>
      <c r="H9" s="2463"/>
      <c r="I9" s="2518"/>
      <c r="J9" s="13" t="s">
        <v>104</v>
      </c>
      <c r="K9" s="2329">
        <f>K8/3.6</f>
        <v>0</v>
      </c>
      <c r="L9" s="2330">
        <f aca="true" t="shared" si="0" ref="L9:S9">L8/3.6</f>
        <v>1.6666666666666665</v>
      </c>
      <c r="M9" s="2331">
        <f t="shared" si="0"/>
        <v>2.2222222222222223</v>
      </c>
      <c r="N9" s="2332">
        <f t="shared" si="0"/>
        <v>2.7777777777777777</v>
      </c>
      <c r="O9" s="2332">
        <f t="shared" si="0"/>
        <v>3.333333333333333</v>
      </c>
      <c r="P9" s="2332">
        <f t="shared" si="0"/>
        <v>3.888888888888889</v>
      </c>
      <c r="Q9" s="2332">
        <f t="shared" si="0"/>
        <v>4.444444444444445</v>
      </c>
      <c r="R9" s="2333">
        <f t="shared" si="0"/>
        <v>5</v>
      </c>
      <c r="S9" s="26">
        <f t="shared" si="0"/>
        <v>5.555555555555555</v>
      </c>
      <c r="T9" s="2552"/>
      <c r="U9" s="2465"/>
      <c r="V9" s="2464"/>
      <c r="W9" s="2465"/>
      <c r="X9" s="14"/>
      <c r="Y9" s="2388"/>
      <c r="Z9" s="2389"/>
      <c r="AA9" s="14"/>
      <c r="AB9" s="204"/>
    </row>
    <row r="10" spans="2:29" s="171" customFormat="1" ht="22.5" customHeight="1">
      <c r="B10" s="738"/>
      <c r="C10" s="739" t="s">
        <v>230</v>
      </c>
      <c r="D10" s="739">
        <v>14</v>
      </c>
      <c r="E10" s="740" t="s">
        <v>117</v>
      </c>
      <c r="F10" s="920" t="s">
        <v>137</v>
      </c>
      <c r="G10" s="741"/>
      <c r="H10" s="1209" t="s">
        <v>254</v>
      </c>
      <c r="I10" s="1453">
        <v>5.5</v>
      </c>
      <c r="J10" s="2442" t="s">
        <v>156</v>
      </c>
      <c r="K10" s="936">
        <v>73.5</v>
      </c>
      <c r="L10" s="937">
        <v>65.25</v>
      </c>
      <c r="M10" s="950">
        <v>60.5</v>
      </c>
      <c r="N10" s="951">
        <v>54.5</v>
      </c>
      <c r="O10" s="951">
        <v>48.25</v>
      </c>
      <c r="P10" s="951">
        <v>41.25</v>
      </c>
      <c r="Q10" s="951">
        <v>31.75</v>
      </c>
      <c r="R10" s="976">
        <v>25.25</v>
      </c>
      <c r="S10" s="2326">
        <v>16</v>
      </c>
      <c r="T10" s="2445" t="s">
        <v>164</v>
      </c>
      <c r="U10" s="891">
        <v>510</v>
      </c>
      <c r="V10" s="892"/>
      <c r="W10" s="1458">
        <v>15</v>
      </c>
      <c r="X10" s="756"/>
      <c r="Y10" s="757">
        <v>891</v>
      </c>
      <c r="Z10" s="758"/>
      <c r="AA10" s="756"/>
      <c r="AB10" s="199"/>
      <c r="AC10" s="199"/>
    </row>
    <row r="11" spans="2:29" s="171" customFormat="1" ht="22.5" customHeight="1">
      <c r="B11" s="743"/>
      <c r="C11" s="744" t="s">
        <v>230</v>
      </c>
      <c r="D11" s="744">
        <v>14</v>
      </c>
      <c r="E11" s="745" t="s">
        <v>117</v>
      </c>
      <c r="F11" s="915" t="s">
        <v>138</v>
      </c>
      <c r="G11" s="746"/>
      <c r="H11" s="1182" t="s">
        <v>254</v>
      </c>
      <c r="I11" s="1454">
        <v>7.5</v>
      </c>
      <c r="J11" s="2442"/>
      <c r="K11" s="938">
        <v>98</v>
      </c>
      <c r="L11" s="939">
        <v>87</v>
      </c>
      <c r="M11" s="953">
        <v>80.66666666666667</v>
      </c>
      <c r="N11" s="954">
        <v>72.66666666666667</v>
      </c>
      <c r="O11" s="954">
        <v>64.33333333333333</v>
      </c>
      <c r="P11" s="954">
        <v>55</v>
      </c>
      <c r="Q11" s="954">
        <v>42.333333333333336</v>
      </c>
      <c r="R11" s="977">
        <v>33.666666666666664</v>
      </c>
      <c r="S11" s="2293">
        <v>21.333333333333332</v>
      </c>
      <c r="T11" s="2445"/>
      <c r="U11" s="759">
        <v>605</v>
      </c>
      <c r="V11" s="760"/>
      <c r="W11" s="1459">
        <v>18.5</v>
      </c>
      <c r="X11" s="762"/>
      <c r="Y11" s="763">
        <v>1065</v>
      </c>
      <c r="Z11" s="764"/>
      <c r="AA11" s="762"/>
      <c r="AB11" s="199"/>
      <c r="AC11" s="199"/>
    </row>
    <row r="12" spans="2:29" s="171" customFormat="1" ht="22.5" customHeight="1">
      <c r="B12" s="850"/>
      <c r="C12" s="883" t="s">
        <v>230</v>
      </c>
      <c r="D12" s="883">
        <v>14</v>
      </c>
      <c r="E12" s="885" t="s">
        <v>117</v>
      </c>
      <c r="F12" s="916" t="s">
        <v>125</v>
      </c>
      <c r="G12" s="886"/>
      <c r="H12" s="1185" t="s">
        <v>254</v>
      </c>
      <c r="I12" s="1455">
        <v>7.5</v>
      </c>
      <c r="J12" s="2442"/>
      <c r="K12" s="940">
        <v>110.25</v>
      </c>
      <c r="L12" s="941">
        <v>97.875</v>
      </c>
      <c r="M12" s="956">
        <v>90.75</v>
      </c>
      <c r="N12" s="957">
        <v>81.75</v>
      </c>
      <c r="O12" s="957">
        <v>72.375</v>
      </c>
      <c r="P12" s="957">
        <v>61.875</v>
      </c>
      <c r="Q12" s="957">
        <v>47.625</v>
      </c>
      <c r="R12" s="978">
        <v>37.875</v>
      </c>
      <c r="S12" s="2295">
        <v>24</v>
      </c>
      <c r="T12" s="2445"/>
      <c r="U12" s="826">
        <v>652</v>
      </c>
      <c r="V12" s="827"/>
      <c r="W12" s="1460">
        <v>20</v>
      </c>
      <c r="X12" s="762"/>
      <c r="Y12" s="829">
        <v>1147</v>
      </c>
      <c r="Z12" s="830"/>
      <c r="AA12" s="762"/>
      <c r="AB12" s="199"/>
      <c r="AC12" s="199"/>
    </row>
    <row r="13" spans="2:29" s="171" customFormat="1" ht="22.5" customHeight="1">
      <c r="B13" s="743"/>
      <c r="C13" s="744" t="s">
        <v>230</v>
      </c>
      <c r="D13" s="744">
        <v>14</v>
      </c>
      <c r="E13" s="745" t="s">
        <v>117</v>
      </c>
      <c r="F13" s="915" t="s">
        <v>120</v>
      </c>
      <c r="G13" s="746"/>
      <c r="H13" s="1182" t="s">
        <v>254</v>
      </c>
      <c r="I13" s="1454">
        <v>10</v>
      </c>
      <c r="J13" s="2442"/>
      <c r="K13" s="938">
        <v>159.25</v>
      </c>
      <c r="L13" s="939">
        <v>141.375</v>
      </c>
      <c r="M13" s="953">
        <v>131.08333333333334</v>
      </c>
      <c r="N13" s="954">
        <v>118.08333333333334</v>
      </c>
      <c r="O13" s="954">
        <v>104.54166666666666</v>
      </c>
      <c r="P13" s="954">
        <v>89.375</v>
      </c>
      <c r="Q13" s="954">
        <v>68.79166666666667</v>
      </c>
      <c r="R13" s="977">
        <v>54.70833333333333</v>
      </c>
      <c r="S13" s="2293">
        <v>34.666666666666664</v>
      </c>
      <c r="T13" s="2445"/>
      <c r="U13" s="759">
        <v>842</v>
      </c>
      <c r="V13" s="760"/>
      <c r="W13" s="1459">
        <v>26.5</v>
      </c>
      <c r="X13" s="762"/>
      <c r="Y13" s="763">
        <v>1501</v>
      </c>
      <c r="Z13" s="764"/>
      <c r="AA13" s="762"/>
      <c r="AB13" s="199"/>
      <c r="AC13" s="199"/>
    </row>
    <row r="14" spans="2:29" s="171" customFormat="1" ht="22.5" customHeight="1">
      <c r="B14" s="850"/>
      <c r="C14" s="883" t="s">
        <v>230</v>
      </c>
      <c r="D14" s="883">
        <v>14</v>
      </c>
      <c r="E14" s="885" t="s">
        <v>117</v>
      </c>
      <c r="F14" s="916" t="s">
        <v>126</v>
      </c>
      <c r="G14" s="886"/>
      <c r="H14" s="1185" t="s">
        <v>254</v>
      </c>
      <c r="I14" s="1455">
        <v>10</v>
      </c>
      <c r="J14" s="2442"/>
      <c r="K14" s="940">
        <v>171.5</v>
      </c>
      <c r="L14" s="941">
        <v>152.25</v>
      </c>
      <c r="M14" s="956">
        <v>141.16666666666669</v>
      </c>
      <c r="N14" s="957">
        <v>127.16666666666667</v>
      </c>
      <c r="O14" s="957">
        <v>112.58333333333333</v>
      </c>
      <c r="P14" s="957">
        <v>96.25</v>
      </c>
      <c r="Q14" s="957">
        <v>74.08333333333334</v>
      </c>
      <c r="R14" s="978">
        <v>58.916666666666664</v>
      </c>
      <c r="S14" s="2295">
        <v>37.33333333333333</v>
      </c>
      <c r="T14" s="2445"/>
      <c r="U14" s="826">
        <v>890</v>
      </c>
      <c r="V14" s="827"/>
      <c r="W14" s="1460">
        <v>28</v>
      </c>
      <c r="X14" s="762"/>
      <c r="Y14" s="829">
        <v>1584</v>
      </c>
      <c r="Z14" s="830"/>
      <c r="AA14" s="762"/>
      <c r="AB14" s="199"/>
      <c r="AC14" s="199"/>
    </row>
    <row r="15" spans="2:29" s="171" customFormat="1" ht="22.5" customHeight="1">
      <c r="B15" s="743"/>
      <c r="C15" s="744" t="s">
        <v>230</v>
      </c>
      <c r="D15" s="744">
        <v>14</v>
      </c>
      <c r="E15" s="745" t="s">
        <v>117</v>
      </c>
      <c r="F15" s="915" t="s">
        <v>147</v>
      </c>
      <c r="G15" s="746"/>
      <c r="H15" s="1182" t="s">
        <v>254</v>
      </c>
      <c r="I15" s="1454">
        <v>12.5</v>
      </c>
      <c r="J15" s="2442"/>
      <c r="K15" s="938">
        <v>183.75</v>
      </c>
      <c r="L15" s="939">
        <v>163.125</v>
      </c>
      <c r="M15" s="953">
        <v>151.25</v>
      </c>
      <c r="N15" s="954">
        <v>136.25</v>
      </c>
      <c r="O15" s="954">
        <v>120.625</v>
      </c>
      <c r="P15" s="954">
        <v>103.125</v>
      </c>
      <c r="Q15" s="954">
        <v>79.375</v>
      </c>
      <c r="R15" s="977">
        <v>63.125</v>
      </c>
      <c r="S15" s="2293">
        <v>40</v>
      </c>
      <c r="T15" s="2445"/>
      <c r="U15" s="759">
        <v>937</v>
      </c>
      <c r="V15" s="760"/>
      <c r="W15" s="1459">
        <v>30</v>
      </c>
      <c r="X15" s="762"/>
      <c r="Y15" s="763">
        <v>1674</v>
      </c>
      <c r="Z15" s="764"/>
      <c r="AA15" s="762"/>
      <c r="AB15" s="199"/>
      <c r="AC15" s="199"/>
    </row>
    <row r="16" spans="2:29" s="171" customFormat="1" ht="22.5" customHeight="1">
      <c r="B16" s="850"/>
      <c r="C16" s="883" t="s">
        <v>230</v>
      </c>
      <c r="D16" s="883">
        <v>14</v>
      </c>
      <c r="E16" s="885" t="s">
        <v>117</v>
      </c>
      <c r="F16" s="916" t="s">
        <v>128</v>
      </c>
      <c r="G16" s="886"/>
      <c r="H16" s="1185" t="s">
        <v>254</v>
      </c>
      <c r="I16" s="1455">
        <v>12.5</v>
      </c>
      <c r="J16" s="2442"/>
      <c r="K16" s="940">
        <v>208.25</v>
      </c>
      <c r="L16" s="941">
        <v>184.875</v>
      </c>
      <c r="M16" s="956">
        <v>171.41666666666669</v>
      </c>
      <c r="N16" s="957">
        <v>154.41666666666669</v>
      </c>
      <c r="O16" s="957">
        <v>136.70833333333331</v>
      </c>
      <c r="P16" s="957">
        <v>116.875</v>
      </c>
      <c r="Q16" s="957">
        <v>89.95833333333334</v>
      </c>
      <c r="R16" s="978">
        <v>71.54166666666666</v>
      </c>
      <c r="S16" s="2295">
        <v>45.33333333333333</v>
      </c>
      <c r="T16" s="2445"/>
      <c r="U16" s="826">
        <v>1032</v>
      </c>
      <c r="V16" s="827"/>
      <c r="W16" s="1460">
        <v>33</v>
      </c>
      <c r="X16" s="762"/>
      <c r="Y16" s="829">
        <v>1848</v>
      </c>
      <c r="Z16" s="830"/>
      <c r="AA16" s="762"/>
      <c r="AB16" s="199"/>
      <c r="AC16" s="199"/>
    </row>
    <row r="17" spans="2:29" s="171" customFormat="1" ht="22.5" customHeight="1">
      <c r="B17" s="743"/>
      <c r="C17" s="744" t="s">
        <v>230</v>
      </c>
      <c r="D17" s="744">
        <v>14</v>
      </c>
      <c r="E17" s="745" t="s">
        <v>117</v>
      </c>
      <c r="F17" s="915" t="s">
        <v>146</v>
      </c>
      <c r="G17" s="746"/>
      <c r="H17" s="1182" t="s">
        <v>254</v>
      </c>
      <c r="I17" s="1454">
        <v>15</v>
      </c>
      <c r="J17" s="2442"/>
      <c r="K17" s="938">
        <v>232.75</v>
      </c>
      <c r="L17" s="939">
        <v>206.625</v>
      </c>
      <c r="M17" s="953">
        <v>191.58333333333334</v>
      </c>
      <c r="N17" s="954">
        <v>172.58333333333334</v>
      </c>
      <c r="O17" s="954">
        <v>152.79166666666666</v>
      </c>
      <c r="P17" s="954">
        <v>130.625</v>
      </c>
      <c r="Q17" s="954">
        <v>100.54166666666667</v>
      </c>
      <c r="R17" s="977">
        <v>79.95833333333333</v>
      </c>
      <c r="S17" s="2293">
        <v>50.666666666666664</v>
      </c>
      <c r="T17" s="2445"/>
      <c r="U17" s="759">
        <v>1127</v>
      </c>
      <c r="V17" s="760"/>
      <c r="W17" s="1459">
        <v>36</v>
      </c>
      <c r="X17" s="762"/>
      <c r="Y17" s="763">
        <v>2020</v>
      </c>
      <c r="Z17" s="764"/>
      <c r="AA17" s="762"/>
      <c r="AB17" s="199"/>
      <c r="AC17" s="199"/>
    </row>
    <row r="18" spans="2:29" s="171" customFormat="1" ht="22.5" customHeight="1">
      <c r="B18" s="850"/>
      <c r="C18" s="883" t="s">
        <v>230</v>
      </c>
      <c r="D18" s="883">
        <v>14</v>
      </c>
      <c r="E18" s="885" t="s">
        <v>117</v>
      </c>
      <c r="F18" s="916" t="s">
        <v>121</v>
      </c>
      <c r="G18" s="886"/>
      <c r="H18" s="1185" t="s">
        <v>254</v>
      </c>
      <c r="I18" s="1455">
        <v>15</v>
      </c>
      <c r="J18" s="2442"/>
      <c r="K18" s="940">
        <v>245</v>
      </c>
      <c r="L18" s="941">
        <v>217.5</v>
      </c>
      <c r="M18" s="956">
        <v>201.66666666666669</v>
      </c>
      <c r="N18" s="957">
        <v>181.66666666666669</v>
      </c>
      <c r="O18" s="957">
        <v>160.83333333333331</v>
      </c>
      <c r="P18" s="957">
        <v>137.5</v>
      </c>
      <c r="Q18" s="957">
        <v>105.83333333333334</v>
      </c>
      <c r="R18" s="978">
        <v>84.16666666666666</v>
      </c>
      <c r="S18" s="2295">
        <v>53.33333333333333</v>
      </c>
      <c r="T18" s="2445"/>
      <c r="U18" s="826">
        <v>1175</v>
      </c>
      <c r="V18" s="827"/>
      <c r="W18" s="1460">
        <v>38</v>
      </c>
      <c r="X18" s="762"/>
      <c r="Y18" s="829">
        <v>2110</v>
      </c>
      <c r="Z18" s="830"/>
      <c r="AA18" s="762"/>
      <c r="AB18" s="199"/>
      <c r="AC18" s="199"/>
    </row>
    <row r="19" spans="2:29" s="171" customFormat="1" ht="22.5" customHeight="1">
      <c r="B19" s="743"/>
      <c r="C19" s="744" t="s">
        <v>230</v>
      </c>
      <c r="D19" s="744">
        <v>14</v>
      </c>
      <c r="E19" s="745" t="s">
        <v>117</v>
      </c>
      <c r="F19" s="915" t="s">
        <v>143</v>
      </c>
      <c r="G19" s="746"/>
      <c r="H19" s="1182" t="s">
        <v>254</v>
      </c>
      <c r="I19" s="1454">
        <v>20</v>
      </c>
      <c r="J19" s="2442"/>
      <c r="K19" s="938">
        <v>281.75</v>
      </c>
      <c r="L19" s="939">
        <v>250.125</v>
      </c>
      <c r="M19" s="953">
        <v>231.91666666666669</v>
      </c>
      <c r="N19" s="954">
        <v>208.91666666666669</v>
      </c>
      <c r="O19" s="954">
        <v>184.95833333333331</v>
      </c>
      <c r="P19" s="954">
        <v>158.125</v>
      </c>
      <c r="Q19" s="954">
        <v>121.70833333333334</v>
      </c>
      <c r="R19" s="977">
        <v>96.79166666666666</v>
      </c>
      <c r="S19" s="2293">
        <v>61.33333333333333</v>
      </c>
      <c r="T19" s="2445"/>
      <c r="U19" s="759">
        <v>1317</v>
      </c>
      <c r="V19" s="760"/>
      <c r="W19" s="1459">
        <v>43</v>
      </c>
      <c r="X19" s="762"/>
      <c r="Y19" s="763">
        <v>2371</v>
      </c>
      <c r="Z19" s="764"/>
      <c r="AA19" s="762"/>
      <c r="AB19" s="199"/>
      <c r="AC19" s="199"/>
    </row>
    <row r="20" spans="2:29" s="171" customFormat="1" ht="22.5" customHeight="1">
      <c r="B20" s="850"/>
      <c r="C20" s="883" t="s">
        <v>230</v>
      </c>
      <c r="D20" s="883">
        <v>14</v>
      </c>
      <c r="E20" s="885" t="s">
        <v>117</v>
      </c>
      <c r="F20" s="916" t="s">
        <v>140</v>
      </c>
      <c r="G20" s="886"/>
      <c r="H20" s="1185" t="s">
        <v>254</v>
      </c>
      <c r="I20" s="1455">
        <v>20</v>
      </c>
      <c r="J20" s="2442"/>
      <c r="K20" s="940">
        <v>294</v>
      </c>
      <c r="L20" s="941">
        <v>261</v>
      </c>
      <c r="M20" s="956">
        <v>242</v>
      </c>
      <c r="N20" s="957">
        <v>218</v>
      </c>
      <c r="O20" s="957">
        <v>193</v>
      </c>
      <c r="P20" s="957">
        <v>165</v>
      </c>
      <c r="Q20" s="957">
        <v>127</v>
      </c>
      <c r="R20" s="978">
        <v>101</v>
      </c>
      <c r="S20" s="2295">
        <v>64</v>
      </c>
      <c r="T20" s="2445"/>
      <c r="U20" s="826">
        <v>1365</v>
      </c>
      <c r="V20" s="827"/>
      <c r="W20" s="1460">
        <v>45</v>
      </c>
      <c r="X20" s="762"/>
      <c r="Y20" s="829">
        <v>2457</v>
      </c>
      <c r="Z20" s="830"/>
      <c r="AA20" s="762"/>
      <c r="AB20" s="199"/>
      <c r="AC20" s="199"/>
    </row>
    <row r="21" spans="2:29" s="171" customFormat="1" ht="22.5" customHeight="1">
      <c r="B21" s="743"/>
      <c r="C21" s="744" t="s">
        <v>230</v>
      </c>
      <c r="D21" s="744">
        <v>14</v>
      </c>
      <c r="E21" s="745" t="s">
        <v>117</v>
      </c>
      <c r="F21" s="915" t="s">
        <v>144</v>
      </c>
      <c r="G21" s="746"/>
      <c r="H21" s="1182" t="s">
        <v>254</v>
      </c>
      <c r="I21" s="1454">
        <v>25</v>
      </c>
      <c r="J21" s="2442"/>
      <c r="K21" s="938">
        <v>343</v>
      </c>
      <c r="L21" s="939">
        <v>304.5</v>
      </c>
      <c r="M21" s="953">
        <v>282.33333333333337</v>
      </c>
      <c r="N21" s="954">
        <v>254.33333333333334</v>
      </c>
      <c r="O21" s="954">
        <v>225.16666666666666</v>
      </c>
      <c r="P21" s="954">
        <v>192.5</v>
      </c>
      <c r="Q21" s="954">
        <v>148.16666666666669</v>
      </c>
      <c r="R21" s="977">
        <v>117.83333333333333</v>
      </c>
      <c r="S21" s="2293">
        <v>74.66666666666666</v>
      </c>
      <c r="T21" s="2445"/>
      <c r="U21" s="759">
        <v>1555</v>
      </c>
      <c r="V21" s="760"/>
      <c r="W21" s="1459">
        <v>50</v>
      </c>
      <c r="X21" s="762"/>
      <c r="Y21" s="763">
        <v>2813</v>
      </c>
      <c r="Z21" s="764"/>
      <c r="AA21" s="762"/>
      <c r="AB21" s="199"/>
      <c r="AC21" s="199"/>
    </row>
    <row r="22" spans="2:29" s="171" customFormat="1" ht="22.5" customHeight="1">
      <c r="B22" s="850"/>
      <c r="C22" s="883" t="s">
        <v>230</v>
      </c>
      <c r="D22" s="883">
        <v>14</v>
      </c>
      <c r="E22" s="885" t="s">
        <v>117</v>
      </c>
      <c r="F22" s="916" t="s">
        <v>150</v>
      </c>
      <c r="G22" s="886"/>
      <c r="H22" s="1185" t="s">
        <v>254</v>
      </c>
      <c r="I22" s="1455">
        <v>25</v>
      </c>
      <c r="J22" s="2442"/>
      <c r="K22" s="940">
        <v>367.5</v>
      </c>
      <c r="L22" s="941">
        <v>326.25</v>
      </c>
      <c r="M22" s="956">
        <v>302.5</v>
      </c>
      <c r="N22" s="957">
        <v>272.5</v>
      </c>
      <c r="O22" s="957">
        <v>241.25</v>
      </c>
      <c r="P22" s="957">
        <v>206.25</v>
      </c>
      <c r="Q22" s="957">
        <v>158.75</v>
      </c>
      <c r="R22" s="978">
        <v>126.25</v>
      </c>
      <c r="S22" s="2295">
        <v>80</v>
      </c>
      <c r="T22" s="2445"/>
      <c r="U22" s="826">
        <v>1650</v>
      </c>
      <c r="V22" s="827"/>
      <c r="W22" s="1460">
        <v>54</v>
      </c>
      <c r="X22" s="762"/>
      <c r="Y22" s="829">
        <v>2986</v>
      </c>
      <c r="Z22" s="830"/>
      <c r="AA22" s="762"/>
      <c r="AB22" s="199"/>
      <c r="AC22" s="199"/>
    </row>
    <row r="23" spans="2:29" s="171" customFormat="1" ht="22.5" customHeight="1" thickBot="1">
      <c r="B23" s="858"/>
      <c r="C23" s="921" t="s">
        <v>230</v>
      </c>
      <c r="D23" s="921">
        <v>14</v>
      </c>
      <c r="E23" s="923" t="s">
        <v>117</v>
      </c>
      <c r="F23" s="924" t="s">
        <v>149</v>
      </c>
      <c r="G23" s="925"/>
      <c r="H23" s="1456" t="s">
        <v>930</v>
      </c>
      <c r="I23" s="1457">
        <v>30</v>
      </c>
      <c r="J23" s="2443"/>
      <c r="K23" s="989">
        <v>428.75</v>
      </c>
      <c r="L23" s="991">
        <v>380.625</v>
      </c>
      <c r="M23" s="992">
        <v>352.9166666666667</v>
      </c>
      <c r="N23" s="993">
        <v>317.9166666666667</v>
      </c>
      <c r="O23" s="993">
        <v>281.4583333333333</v>
      </c>
      <c r="P23" s="993">
        <v>240.625</v>
      </c>
      <c r="Q23" s="993">
        <v>185.20833333333334</v>
      </c>
      <c r="R23" s="994">
        <v>147.29166666666666</v>
      </c>
      <c r="S23" s="2297">
        <v>93.33333333333333</v>
      </c>
      <c r="T23" s="2446"/>
      <c r="U23" s="863">
        <v>1887</v>
      </c>
      <c r="V23" s="864"/>
      <c r="W23" s="1461">
        <v>62</v>
      </c>
      <c r="X23" s="768"/>
      <c r="Y23" s="866">
        <v>3422</v>
      </c>
      <c r="Z23" s="867"/>
      <c r="AA23" s="768"/>
      <c r="AB23" s="199"/>
      <c r="AC23" s="199"/>
    </row>
    <row r="24" spans="2:29" s="171" customFormat="1" ht="19.5" customHeight="1">
      <c r="B24" s="28"/>
      <c r="C24" s="28"/>
      <c r="D24" s="28"/>
      <c r="E24" s="29"/>
      <c r="F24" s="29"/>
      <c r="G24" s="30"/>
      <c r="H24" s="30"/>
      <c r="I24" s="31"/>
      <c r="J24" s="32"/>
      <c r="K24" s="31"/>
      <c r="L24" s="31"/>
      <c r="M24" s="31"/>
      <c r="N24" s="31"/>
      <c r="O24" s="31"/>
      <c r="P24" s="31"/>
      <c r="Q24" s="31"/>
      <c r="R24" s="31"/>
      <c r="S24" s="31"/>
      <c r="W24" s="185"/>
      <c r="AB24" s="199"/>
      <c r="AC24" s="199"/>
    </row>
    <row r="25" spans="2:29" s="152" customFormat="1" ht="19.5" customHeight="1">
      <c r="B25" s="172"/>
      <c r="C25" s="172"/>
      <c r="D25" s="172"/>
      <c r="E25" s="172"/>
      <c r="F25" s="172"/>
      <c r="G25" s="172"/>
      <c r="H25" s="172"/>
      <c r="I25" s="173"/>
      <c r="J25" s="174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3"/>
      <c r="X25" s="170"/>
      <c r="Y25" s="176"/>
      <c r="Z25" s="170"/>
      <c r="AA25" s="170"/>
      <c r="AB25" s="199"/>
      <c r="AC25" s="199"/>
    </row>
    <row r="26" spans="2:29" s="152" customFormat="1" ht="9.75" customHeight="1">
      <c r="B26" s="2444"/>
      <c r="C26" s="2444"/>
      <c r="D26" s="2444"/>
      <c r="E26" s="2444"/>
      <c r="F26" s="2444"/>
      <c r="G26" s="2444"/>
      <c r="H26" s="2444"/>
      <c r="I26" s="2444"/>
      <c r="J26" s="2444"/>
      <c r="K26" s="2444"/>
      <c r="L26" s="2444"/>
      <c r="M26" s="2444"/>
      <c r="N26" s="2444"/>
      <c r="O26" s="2444"/>
      <c r="P26" s="2444"/>
      <c r="Q26" s="2444"/>
      <c r="R26" s="2444"/>
      <c r="S26" s="2444"/>
      <c r="T26" s="2444"/>
      <c r="U26" s="2444"/>
      <c r="V26" s="2444"/>
      <c r="W26" s="2444"/>
      <c r="X26" s="2444"/>
      <c r="Y26" s="2444"/>
      <c r="Z26" s="2444"/>
      <c r="AA26" s="2444"/>
      <c r="AB26" s="199"/>
      <c r="AC26" s="199"/>
    </row>
    <row r="27" spans="2:29" s="152" customFormat="1" ht="9.75" customHeight="1" thickBot="1"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9"/>
      <c r="Z27" s="170"/>
      <c r="AA27" s="167"/>
      <c r="AB27" s="199"/>
      <c r="AC27" s="199"/>
    </row>
    <row r="28" spans="2:29" s="166" customFormat="1" ht="24.75" customHeight="1" thickBot="1" thickTop="1">
      <c r="B28" s="2386" t="s">
        <v>172</v>
      </c>
      <c r="C28" s="2427"/>
      <c r="D28" s="2427"/>
      <c r="E28" s="2427"/>
      <c r="F28" s="2427"/>
      <c r="G28" s="2427"/>
      <c r="H28" s="2457" t="s">
        <v>100</v>
      </c>
      <c r="I28" s="2516"/>
      <c r="J28" s="2424" t="s">
        <v>177</v>
      </c>
      <c r="K28" s="2425"/>
      <c r="L28" s="2425"/>
      <c r="M28" s="2425"/>
      <c r="N28" s="2425"/>
      <c r="O28" s="2425"/>
      <c r="P28" s="2425"/>
      <c r="Q28" s="2425"/>
      <c r="R28" s="2425"/>
      <c r="S28" s="2426"/>
      <c r="T28" s="11" t="s">
        <v>103</v>
      </c>
      <c r="U28" s="2365" t="s">
        <v>173</v>
      </c>
      <c r="V28" s="2366"/>
      <c r="W28" s="7" t="s">
        <v>174</v>
      </c>
      <c r="X28" s="12"/>
      <c r="Y28" s="2386" t="s">
        <v>93</v>
      </c>
      <c r="Z28" s="2387"/>
      <c r="AA28" s="12"/>
      <c r="AB28" s="199"/>
      <c r="AC28" s="199"/>
    </row>
    <row r="29" spans="2:29" s="166" customFormat="1" ht="24.75" customHeight="1" thickBot="1">
      <c r="B29" s="2428"/>
      <c r="C29" s="2429"/>
      <c r="D29" s="2429"/>
      <c r="E29" s="2429"/>
      <c r="F29" s="2429"/>
      <c r="G29" s="2429"/>
      <c r="H29" s="2458"/>
      <c r="I29" s="2517"/>
      <c r="J29" s="13" t="s">
        <v>105</v>
      </c>
      <c r="K29" s="932">
        <v>0</v>
      </c>
      <c r="L29" s="933">
        <v>10</v>
      </c>
      <c r="M29" s="944">
        <v>14</v>
      </c>
      <c r="N29" s="945">
        <v>18</v>
      </c>
      <c r="O29" s="945">
        <v>22</v>
      </c>
      <c r="P29" s="945">
        <v>26</v>
      </c>
      <c r="Q29" s="974">
        <v>30</v>
      </c>
      <c r="R29" s="932">
        <v>32</v>
      </c>
      <c r="S29" s="963" t="s">
        <v>101</v>
      </c>
      <c r="T29" s="2551" t="s">
        <v>176</v>
      </c>
      <c r="U29" s="2437" t="s">
        <v>168</v>
      </c>
      <c r="V29" s="2435"/>
      <c r="W29" s="2465" t="s">
        <v>175</v>
      </c>
      <c r="X29" s="14"/>
      <c r="Y29" s="2428"/>
      <c r="Z29" s="2430"/>
      <c r="AA29" s="14"/>
      <c r="AB29" s="199"/>
      <c r="AC29" s="199"/>
    </row>
    <row r="30" spans="2:29" s="166" customFormat="1" ht="24.75" customHeight="1" thickBot="1">
      <c r="B30" s="2388"/>
      <c r="C30" s="2431"/>
      <c r="D30" s="2431"/>
      <c r="E30" s="2431"/>
      <c r="F30" s="2431"/>
      <c r="G30" s="2431"/>
      <c r="H30" s="2463"/>
      <c r="I30" s="2518"/>
      <c r="J30" s="13" t="s">
        <v>104</v>
      </c>
      <c r="K30" s="934">
        <f aca="true" t="shared" si="1" ref="K30:R30">K29/3.6</f>
        <v>0</v>
      </c>
      <c r="L30" s="935">
        <f t="shared" si="1"/>
        <v>2.7777777777777777</v>
      </c>
      <c r="M30" s="947">
        <f t="shared" si="1"/>
        <v>3.888888888888889</v>
      </c>
      <c r="N30" s="948">
        <f t="shared" si="1"/>
        <v>5</v>
      </c>
      <c r="O30" s="948">
        <f t="shared" si="1"/>
        <v>6.111111111111111</v>
      </c>
      <c r="P30" s="948">
        <f t="shared" si="1"/>
        <v>7.222222222222222</v>
      </c>
      <c r="Q30" s="975">
        <f t="shared" si="1"/>
        <v>8.333333333333334</v>
      </c>
      <c r="R30" s="934">
        <f t="shared" si="1"/>
        <v>8.88888888888889</v>
      </c>
      <c r="S30" s="963" t="s">
        <v>101</v>
      </c>
      <c r="T30" s="2552"/>
      <c r="U30" s="2465"/>
      <c r="V30" s="2464"/>
      <c r="W30" s="2465"/>
      <c r="X30" s="14"/>
      <c r="Y30" s="2388"/>
      <c r="Z30" s="2389"/>
      <c r="AA30" s="14"/>
      <c r="AB30" s="199"/>
      <c r="AC30" s="199"/>
    </row>
    <row r="31" spans="2:29" s="171" customFormat="1" ht="22.5" customHeight="1">
      <c r="B31" s="15"/>
      <c r="C31" s="739" t="s">
        <v>230</v>
      </c>
      <c r="D31" s="739">
        <v>22</v>
      </c>
      <c r="E31" s="740" t="s">
        <v>117</v>
      </c>
      <c r="F31" s="920" t="s">
        <v>127</v>
      </c>
      <c r="G31" s="741"/>
      <c r="H31" s="1209" t="s">
        <v>254</v>
      </c>
      <c r="I31" s="1453">
        <v>5.5</v>
      </c>
      <c r="J31" s="2442" t="s">
        <v>156</v>
      </c>
      <c r="K31" s="936">
        <v>55</v>
      </c>
      <c r="L31" s="937">
        <v>47.2</v>
      </c>
      <c r="M31" s="950">
        <v>44.6</v>
      </c>
      <c r="N31" s="951">
        <v>39.4</v>
      </c>
      <c r="O31" s="951">
        <v>32.4</v>
      </c>
      <c r="P31" s="951">
        <v>24.8</v>
      </c>
      <c r="Q31" s="976">
        <v>17.6</v>
      </c>
      <c r="R31" s="936">
        <v>13.6</v>
      </c>
      <c r="S31" s="1200" t="s">
        <v>101</v>
      </c>
      <c r="T31" s="2445" t="s">
        <v>164</v>
      </c>
      <c r="U31" s="891">
        <v>453</v>
      </c>
      <c r="V31" s="892"/>
      <c r="W31" s="1458">
        <v>12.5</v>
      </c>
      <c r="X31" s="756"/>
      <c r="Y31" s="757">
        <v>860</v>
      </c>
      <c r="Z31" s="1447"/>
      <c r="AA31" s="16"/>
      <c r="AB31" s="199"/>
      <c r="AC31" s="199"/>
    </row>
    <row r="32" spans="2:29" s="171" customFormat="1" ht="22.5" customHeight="1">
      <c r="B32" s="17"/>
      <c r="C32" s="744" t="s">
        <v>230</v>
      </c>
      <c r="D32" s="744">
        <v>22</v>
      </c>
      <c r="E32" s="745" t="s">
        <v>117</v>
      </c>
      <c r="F32" s="915" t="s">
        <v>137</v>
      </c>
      <c r="G32" s="746"/>
      <c r="H32" s="1182" t="s">
        <v>254</v>
      </c>
      <c r="I32" s="1454">
        <v>7.5</v>
      </c>
      <c r="J32" s="2442"/>
      <c r="K32" s="938">
        <v>82.5</v>
      </c>
      <c r="L32" s="939">
        <v>70.8</v>
      </c>
      <c r="M32" s="953">
        <v>66.9</v>
      </c>
      <c r="N32" s="954">
        <v>59.1</v>
      </c>
      <c r="O32" s="954">
        <v>48.6</v>
      </c>
      <c r="P32" s="954">
        <v>37.2</v>
      </c>
      <c r="Q32" s="977">
        <v>26.4</v>
      </c>
      <c r="R32" s="938">
        <v>20.4</v>
      </c>
      <c r="S32" s="1127" t="s">
        <v>101</v>
      </c>
      <c r="T32" s="2445"/>
      <c r="U32" s="759">
        <v>567</v>
      </c>
      <c r="V32" s="760"/>
      <c r="W32" s="1459">
        <v>16</v>
      </c>
      <c r="X32" s="762"/>
      <c r="Y32" s="763">
        <v>1056</v>
      </c>
      <c r="Z32" s="1448"/>
      <c r="AA32" s="16"/>
      <c r="AB32" s="199"/>
      <c r="AC32" s="199"/>
    </row>
    <row r="33" spans="2:29" s="171" customFormat="1" ht="22.5" customHeight="1">
      <c r="B33" s="19"/>
      <c r="C33" s="883" t="s">
        <v>230</v>
      </c>
      <c r="D33" s="883">
        <v>22</v>
      </c>
      <c r="E33" s="885" t="s">
        <v>117</v>
      </c>
      <c r="F33" s="916" t="s">
        <v>138</v>
      </c>
      <c r="G33" s="886"/>
      <c r="H33" s="1185" t="s">
        <v>254</v>
      </c>
      <c r="I33" s="1455">
        <v>10</v>
      </c>
      <c r="J33" s="2442"/>
      <c r="K33" s="940">
        <v>110</v>
      </c>
      <c r="L33" s="941">
        <v>94.4</v>
      </c>
      <c r="M33" s="956">
        <v>89.2</v>
      </c>
      <c r="N33" s="957">
        <v>78.8</v>
      </c>
      <c r="O33" s="957">
        <v>64.8</v>
      </c>
      <c r="P33" s="957">
        <v>49.6</v>
      </c>
      <c r="Q33" s="978">
        <v>35.2</v>
      </c>
      <c r="R33" s="940">
        <v>27.2</v>
      </c>
      <c r="S33" s="1129" t="s">
        <v>101</v>
      </c>
      <c r="T33" s="2445"/>
      <c r="U33" s="826">
        <v>681</v>
      </c>
      <c r="V33" s="827"/>
      <c r="W33" s="1460">
        <v>19.3</v>
      </c>
      <c r="X33" s="762"/>
      <c r="Y33" s="829">
        <v>1252</v>
      </c>
      <c r="Z33" s="1449"/>
      <c r="AA33" s="16"/>
      <c r="AB33" s="199"/>
      <c r="AC33" s="199"/>
    </row>
    <row r="34" spans="2:29" s="171" customFormat="1" ht="22.5" customHeight="1">
      <c r="B34" s="17"/>
      <c r="C34" s="744" t="s">
        <v>230</v>
      </c>
      <c r="D34" s="744">
        <v>22</v>
      </c>
      <c r="E34" s="745" t="s">
        <v>117</v>
      </c>
      <c r="F34" s="915" t="s">
        <v>125</v>
      </c>
      <c r="G34" s="746"/>
      <c r="H34" s="1182" t="s">
        <v>254</v>
      </c>
      <c r="I34" s="1454">
        <v>12.5</v>
      </c>
      <c r="J34" s="2442"/>
      <c r="K34" s="938">
        <v>123.75</v>
      </c>
      <c r="L34" s="939">
        <v>106.2</v>
      </c>
      <c r="M34" s="953">
        <v>100.35</v>
      </c>
      <c r="N34" s="954">
        <v>88.65</v>
      </c>
      <c r="O34" s="954">
        <v>72.9</v>
      </c>
      <c r="P34" s="954">
        <v>55.8</v>
      </c>
      <c r="Q34" s="977">
        <v>39.6</v>
      </c>
      <c r="R34" s="938">
        <v>30.6</v>
      </c>
      <c r="S34" s="1127" t="s">
        <v>101</v>
      </c>
      <c r="T34" s="2445"/>
      <c r="U34" s="759">
        <v>738</v>
      </c>
      <c r="V34" s="760"/>
      <c r="W34" s="1459">
        <v>21</v>
      </c>
      <c r="X34" s="762"/>
      <c r="Y34" s="763">
        <v>1350</v>
      </c>
      <c r="Z34" s="1448"/>
      <c r="AA34" s="16"/>
      <c r="AB34" s="199"/>
      <c r="AC34" s="199"/>
    </row>
    <row r="35" spans="2:29" s="171" customFormat="1" ht="22.5" customHeight="1">
      <c r="B35" s="19"/>
      <c r="C35" s="883" t="s">
        <v>230</v>
      </c>
      <c r="D35" s="883">
        <v>22</v>
      </c>
      <c r="E35" s="885" t="s">
        <v>117</v>
      </c>
      <c r="F35" s="916" t="s">
        <v>141</v>
      </c>
      <c r="G35" s="886"/>
      <c r="H35" s="1185" t="s">
        <v>254</v>
      </c>
      <c r="I35" s="1455">
        <v>15</v>
      </c>
      <c r="J35" s="2442"/>
      <c r="K35" s="940">
        <v>151</v>
      </c>
      <c r="L35" s="941">
        <v>131</v>
      </c>
      <c r="M35" s="956">
        <v>123</v>
      </c>
      <c r="N35" s="957">
        <v>110</v>
      </c>
      <c r="O35" s="957">
        <v>93</v>
      </c>
      <c r="P35" s="957">
        <v>72</v>
      </c>
      <c r="Q35" s="978">
        <v>48</v>
      </c>
      <c r="R35" s="940">
        <v>37</v>
      </c>
      <c r="S35" s="1129" t="s">
        <v>101</v>
      </c>
      <c r="T35" s="2445"/>
      <c r="U35" s="826">
        <v>852</v>
      </c>
      <c r="V35" s="827"/>
      <c r="W35" s="1460">
        <v>24.4</v>
      </c>
      <c r="X35" s="762"/>
      <c r="Y35" s="829">
        <v>1545</v>
      </c>
      <c r="Z35" s="1449"/>
      <c r="AA35" s="16"/>
      <c r="AB35" s="199"/>
      <c r="AC35" s="199"/>
    </row>
    <row r="36" spans="2:29" s="171" customFormat="1" ht="22.5" customHeight="1">
      <c r="B36" s="17"/>
      <c r="C36" s="744" t="s">
        <v>230</v>
      </c>
      <c r="D36" s="744">
        <v>22</v>
      </c>
      <c r="E36" s="745" t="s">
        <v>117</v>
      </c>
      <c r="F36" s="915" t="s">
        <v>120</v>
      </c>
      <c r="G36" s="746"/>
      <c r="H36" s="1182" t="s">
        <v>254</v>
      </c>
      <c r="I36" s="1454">
        <v>20</v>
      </c>
      <c r="J36" s="2442"/>
      <c r="K36" s="938">
        <v>178.75</v>
      </c>
      <c r="L36" s="939">
        <v>153.4</v>
      </c>
      <c r="M36" s="953">
        <v>144.95</v>
      </c>
      <c r="N36" s="954">
        <v>128.05</v>
      </c>
      <c r="O36" s="954">
        <v>105.3</v>
      </c>
      <c r="P36" s="954">
        <v>80.6</v>
      </c>
      <c r="Q36" s="977">
        <v>57.2</v>
      </c>
      <c r="R36" s="938">
        <v>44.2</v>
      </c>
      <c r="S36" s="1127" t="s">
        <v>101</v>
      </c>
      <c r="T36" s="2445"/>
      <c r="U36" s="759">
        <v>966</v>
      </c>
      <c r="V36" s="760"/>
      <c r="W36" s="1459">
        <v>27.8</v>
      </c>
      <c r="X36" s="762"/>
      <c r="Y36" s="763">
        <v>1749</v>
      </c>
      <c r="Z36" s="1448"/>
      <c r="AA36" s="16"/>
      <c r="AB36" s="199"/>
      <c r="AC36" s="199"/>
    </row>
    <row r="37" spans="2:29" s="171" customFormat="1" ht="22.5" customHeight="1">
      <c r="B37" s="19"/>
      <c r="C37" s="883" t="s">
        <v>230</v>
      </c>
      <c r="D37" s="883">
        <v>22</v>
      </c>
      <c r="E37" s="885" t="s">
        <v>117</v>
      </c>
      <c r="F37" s="916" t="s">
        <v>126</v>
      </c>
      <c r="G37" s="886"/>
      <c r="H37" s="1185" t="s">
        <v>254</v>
      </c>
      <c r="I37" s="1455">
        <v>20</v>
      </c>
      <c r="J37" s="2442"/>
      <c r="K37" s="940">
        <v>192.5</v>
      </c>
      <c r="L37" s="941">
        <v>165.2</v>
      </c>
      <c r="M37" s="956">
        <v>156.1</v>
      </c>
      <c r="N37" s="957">
        <v>137.9</v>
      </c>
      <c r="O37" s="957">
        <v>113.4</v>
      </c>
      <c r="P37" s="957">
        <v>86.8</v>
      </c>
      <c r="Q37" s="978">
        <v>61.6</v>
      </c>
      <c r="R37" s="940">
        <v>47.6</v>
      </c>
      <c r="S37" s="1129" t="s">
        <v>101</v>
      </c>
      <c r="T37" s="2445"/>
      <c r="U37" s="826">
        <v>1023</v>
      </c>
      <c r="V37" s="827"/>
      <c r="W37" s="1460">
        <v>29.5</v>
      </c>
      <c r="X37" s="762"/>
      <c r="Y37" s="829">
        <v>1846</v>
      </c>
      <c r="Z37" s="1449"/>
      <c r="AA37" s="16"/>
      <c r="AB37" s="199"/>
      <c r="AC37" s="199"/>
    </row>
    <row r="38" spans="2:29" s="171" customFormat="1" ht="22.5" customHeight="1">
      <c r="B38" s="17"/>
      <c r="C38" s="744" t="s">
        <v>230</v>
      </c>
      <c r="D38" s="744">
        <v>22</v>
      </c>
      <c r="E38" s="745" t="s">
        <v>117</v>
      </c>
      <c r="F38" s="915" t="s">
        <v>139</v>
      </c>
      <c r="G38" s="746"/>
      <c r="H38" s="1182" t="s">
        <v>254</v>
      </c>
      <c r="I38" s="1454">
        <v>20</v>
      </c>
      <c r="J38" s="2442"/>
      <c r="K38" s="938">
        <v>220</v>
      </c>
      <c r="L38" s="939">
        <v>188.8</v>
      </c>
      <c r="M38" s="953">
        <v>178.4</v>
      </c>
      <c r="N38" s="954">
        <v>157.6</v>
      </c>
      <c r="O38" s="954">
        <v>129.6</v>
      </c>
      <c r="P38" s="954">
        <v>99.2</v>
      </c>
      <c r="Q38" s="977">
        <v>70.4</v>
      </c>
      <c r="R38" s="938">
        <v>54.4</v>
      </c>
      <c r="S38" s="1127" t="s">
        <v>101</v>
      </c>
      <c r="T38" s="2445"/>
      <c r="U38" s="759">
        <v>1137</v>
      </c>
      <c r="V38" s="760"/>
      <c r="W38" s="1459">
        <v>33</v>
      </c>
      <c r="X38" s="762"/>
      <c r="Y38" s="763">
        <v>2044</v>
      </c>
      <c r="Z38" s="1448"/>
      <c r="AA38" s="16"/>
      <c r="AB38" s="199"/>
      <c r="AC38" s="199"/>
    </row>
    <row r="39" spans="2:29" s="171" customFormat="1" ht="22.5" customHeight="1">
      <c r="B39" s="19"/>
      <c r="C39" s="883" t="s">
        <v>230</v>
      </c>
      <c r="D39" s="883">
        <v>22</v>
      </c>
      <c r="E39" s="885" t="s">
        <v>117</v>
      </c>
      <c r="F39" s="916" t="s">
        <v>148</v>
      </c>
      <c r="G39" s="886"/>
      <c r="H39" s="1185" t="s">
        <v>254</v>
      </c>
      <c r="I39" s="1455">
        <v>25</v>
      </c>
      <c r="J39" s="2442"/>
      <c r="K39" s="940">
        <v>247.5</v>
      </c>
      <c r="L39" s="941">
        <v>212.4</v>
      </c>
      <c r="M39" s="956">
        <v>200.7</v>
      </c>
      <c r="N39" s="957">
        <v>177.3</v>
      </c>
      <c r="O39" s="957">
        <v>145.8</v>
      </c>
      <c r="P39" s="957">
        <v>111.6</v>
      </c>
      <c r="Q39" s="978">
        <v>79.2</v>
      </c>
      <c r="R39" s="940">
        <v>61.2</v>
      </c>
      <c r="S39" s="1129" t="s">
        <v>101</v>
      </c>
      <c r="T39" s="2445"/>
      <c r="U39" s="826">
        <v>1251</v>
      </c>
      <c r="V39" s="827"/>
      <c r="W39" s="1460">
        <v>36.5</v>
      </c>
      <c r="X39" s="762"/>
      <c r="Y39" s="829">
        <v>2248</v>
      </c>
      <c r="Z39" s="1449"/>
      <c r="AA39" s="16"/>
      <c r="AB39" s="199"/>
      <c r="AC39" s="199"/>
    </row>
    <row r="40" spans="2:29" s="171" customFormat="1" ht="22.5" customHeight="1">
      <c r="B40" s="17"/>
      <c r="C40" s="744" t="s">
        <v>230</v>
      </c>
      <c r="D40" s="744">
        <v>22</v>
      </c>
      <c r="E40" s="745" t="s">
        <v>117</v>
      </c>
      <c r="F40" s="915" t="s">
        <v>121</v>
      </c>
      <c r="G40" s="746"/>
      <c r="H40" s="1182" t="s">
        <v>254</v>
      </c>
      <c r="I40" s="1454">
        <v>25</v>
      </c>
      <c r="J40" s="2442"/>
      <c r="K40" s="938">
        <v>275</v>
      </c>
      <c r="L40" s="939">
        <v>236</v>
      </c>
      <c r="M40" s="953">
        <v>223</v>
      </c>
      <c r="N40" s="954">
        <v>197</v>
      </c>
      <c r="O40" s="954">
        <v>162</v>
      </c>
      <c r="P40" s="954">
        <v>124</v>
      </c>
      <c r="Q40" s="977">
        <v>88</v>
      </c>
      <c r="R40" s="938">
        <v>68</v>
      </c>
      <c r="S40" s="1127" t="s">
        <v>101</v>
      </c>
      <c r="T40" s="2445"/>
      <c r="U40" s="759">
        <v>1365</v>
      </c>
      <c r="V40" s="760"/>
      <c r="W40" s="1459">
        <v>39.7</v>
      </c>
      <c r="X40" s="762"/>
      <c r="Y40" s="763">
        <v>2442</v>
      </c>
      <c r="Z40" s="1448"/>
      <c r="AA40" s="16"/>
      <c r="AB40" s="199"/>
      <c r="AC40" s="199"/>
    </row>
    <row r="41" spans="2:29" s="171" customFormat="1" ht="22.5" customHeight="1">
      <c r="B41" s="19"/>
      <c r="C41" s="883" t="s">
        <v>230</v>
      </c>
      <c r="D41" s="883">
        <v>22</v>
      </c>
      <c r="E41" s="885" t="s">
        <v>117</v>
      </c>
      <c r="F41" s="916" t="s">
        <v>184</v>
      </c>
      <c r="G41" s="886"/>
      <c r="H41" s="1185" t="s">
        <v>930</v>
      </c>
      <c r="I41" s="1455">
        <v>30</v>
      </c>
      <c r="J41" s="2442"/>
      <c r="K41" s="940">
        <v>302.5</v>
      </c>
      <c r="L41" s="941">
        <v>259.6</v>
      </c>
      <c r="M41" s="956">
        <v>245.3</v>
      </c>
      <c r="N41" s="957">
        <v>216.7</v>
      </c>
      <c r="O41" s="957">
        <v>178.2</v>
      </c>
      <c r="P41" s="957">
        <v>136.4</v>
      </c>
      <c r="Q41" s="978">
        <v>96.8</v>
      </c>
      <c r="R41" s="940">
        <v>74.8</v>
      </c>
      <c r="S41" s="1129" t="s">
        <v>101</v>
      </c>
      <c r="T41" s="2445"/>
      <c r="U41" s="826">
        <v>1479</v>
      </c>
      <c r="V41" s="827"/>
      <c r="W41" s="1460">
        <v>43</v>
      </c>
      <c r="X41" s="762"/>
      <c r="Y41" s="829">
        <v>2638</v>
      </c>
      <c r="Z41" s="1449"/>
      <c r="AA41" s="16"/>
      <c r="AB41" s="199"/>
      <c r="AC41" s="199"/>
    </row>
    <row r="42" spans="2:29" s="171" customFormat="1" ht="22.5" customHeight="1">
      <c r="B42" s="17"/>
      <c r="C42" s="744" t="s">
        <v>230</v>
      </c>
      <c r="D42" s="744">
        <v>22</v>
      </c>
      <c r="E42" s="745" t="s">
        <v>117</v>
      </c>
      <c r="F42" s="915" t="s">
        <v>140</v>
      </c>
      <c r="G42" s="746"/>
      <c r="H42" s="1182" t="s">
        <v>930</v>
      </c>
      <c r="I42" s="1454">
        <v>30</v>
      </c>
      <c r="J42" s="2442"/>
      <c r="K42" s="938">
        <v>330</v>
      </c>
      <c r="L42" s="939">
        <v>283.2</v>
      </c>
      <c r="M42" s="953">
        <v>267.6</v>
      </c>
      <c r="N42" s="954">
        <v>236.4</v>
      </c>
      <c r="O42" s="954">
        <v>194.4</v>
      </c>
      <c r="P42" s="954">
        <v>148.8</v>
      </c>
      <c r="Q42" s="977">
        <v>105.6</v>
      </c>
      <c r="R42" s="938">
        <v>81.6</v>
      </c>
      <c r="S42" s="1127" t="s">
        <v>101</v>
      </c>
      <c r="T42" s="2445"/>
      <c r="U42" s="759">
        <v>1593</v>
      </c>
      <c r="V42" s="760"/>
      <c r="W42" s="1459">
        <v>46.5</v>
      </c>
      <c r="X42" s="762"/>
      <c r="Y42" s="763">
        <v>2835</v>
      </c>
      <c r="Z42" s="1448"/>
      <c r="AA42" s="16"/>
      <c r="AB42" s="199"/>
      <c r="AC42" s="199"/>
    </row>
    <row r="43" spans="2:29" s="171" customFormat="1" ht="22.5" customHeight="1">
      <c r="B43" s="19"/>
      <c r="C43" s="883" t="s">
        <v>230</v>
      </c>
      <c r="D43" s="883">
        <v>22</v>
      </c>
      <c r="E43" s="885" t="s">
        <v>117</v>
      </c>
      <c r="F43" s="916" t="s">
        <v>145</v>
      </c>
      <c r="G43" s="886"/>
      <c r="H43" s="1185" t="s">
        <v>106</v>
      </c>
      <c r="I43" s="1455">
        <v>35</v>
      </c>
      <c r="J43" s="2442"/>
      <c r="K43" s="940">
        <v>398.75</v>
      </c>
      <c r="L43" s="941">
        <v>342.2</v>
      </c>
      <c r="M43" s="956">
        <v>323.35</v>
      </c>
      <c r="N43" s="957">
        <v>285.65</v>
      </c>
      <c r="O43" s="957">
        <v>234.9</v>
      </c>
      <c r="P43" s="957">
        <v>179.8</v>
      </c>
      <c r="Q43" s="978">
        <v>127.6</v>
      </c>
      <c r="R43" s="940">
        <v>98.6</v>
      </c>
      <c r="S43" s="1129" t="s">
        <v>101</v>
      </c>
      <c r="T43" s="2445"/>
      <c r="U43" s="826">
        <v>1878</v>
      </c>
      <c r="V43" s="827"/>
      <c r="W43" s="1460">
        <v>55</v>
      </c>
      <c r="X43" s="762"/>
      <c r="Y43" s="829">
        <v>3333</v>
      </c>
      <c r="Z43" s="1449"/>
      <c r="AA43" s="16"/>
      <c r="AB43" s="199"/>
      <c r="AC43" s="199"/>
    </row>
    <row r="44" spans="2:29" s="171" customFormat="1" ht="22.5" customHeight="1" thickBot="1">
      <c r="B44" s="24"/>
      <c r="C44" s="921" t="s">
        <v>230</v>
      </c>
      <c r="D44" s="921">
        <v>22</v>
      </c>
      <c r="E44" s="923" t="s">
        <v>117</v>
      </c>
      <c r="F44" s="924" t="s">
        <v>150</v>
      </c>
      <c r="G44" s="925"/>
      <c r="H44" s="1456" t="s">
        <v>931</v>
      </c>
      <c r="I44" s="1457">
        <v>40</v>
      </c>
      <c r="J44" s="2443"/>
      <c r="K44" s="989">
        <v>412.5</v>
      </c>
      <c r="L44" s="991">
        <v>354</v>
      </c>
      <c r="M44" s="992">
        <v>334.5</v>
      </c>
      <c r="N44" s="993">
        <v>295.5</v>
      </c>
      <c r="O44" s="993">
        <v>243</v>
      </c>
      <c r="P44" s="993">
        <v>186</v>
      </c>
      <c r="Q44" s="994">
        <v>132</v>
      </c>
      <c r="R44" s="989">
        <v>102</v>
      </c>
      <c r="S44" s="1223" t="s">
        <v>101</v>
      </c>
      <c r="T44" s="2446"/>
      <c r="U44" s="863">
        <v>1935</v>
      </c>
      <c r="V44" s="864"/>
      <c r="W44" s="1461">
        <v>56.7</v>
      </c>
      <c r="X44" s="768"/>
      <c r="Y44" s="866">
        <v>3431</v>
      </c>
      <c r="Z44" s="1452"/>
      <c r="AA44" s="23"/>
      <c r="AB44" s="199"/>
      <c r="AC44" s="199"/>
    </row>
    <row r="45" spans="28:29" ht="19.5" customHeight="1">
      <c r="AB45" s="199"/>
      <c r="AC45" s="199"/>
    </row>
    <row r="46" spans="2:29" s="152" customFormat="1" ht="19.5" customHeight="1">
      <c r="B46" s="172"/>
      <c r="C46" s="172"/>
      <c r="D46" s="172"/>
      <c r="E46" s="172"/>
      <c r="F46" s="172"/>
      <c r="G46" s="172"/>
      <c r="H46" s="172"/>
      <c r="I46" s="173"/>
      <c r="J46" s="174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3"/>
      <c r="X46" s="170"/>
      <c r="Y46" s="176"/>
      <c r="Z46" s="170"/>
      <c r="AA46" s="170"/>
      <c r="AB46" s="199"/>
      <c r="AC46" s="199"/>
    </row>
    <row r="47" spans="2:29" s="152" customFormat="1" ht="9.75" customHeight="1">
      <c r="B47" s="2444"/>
      <c r="C47" s="2444"/>
      <c r="D47" s="2444"/>
      <c r="E47" s="2444"/>
      <c r="F47" s="2444"/>
      <c r="G47" s="2444"/>
      <c r="H47" s="2444"/>
      <c r="I47" s="2444"/>
      <c r="J47" s="2444"/>
      <c r="K47" s="2444"/>
      <c r="L47" s="2444"/>
      <c r="M47" s="2444"/>
      <c r="N47" s="2444"/>
      <c r="O47" s="2444"/>
      <c r="P47" s="2444"/>
      <c r="Q47" s="2444"/>
      <c r="R47" s="2444"/>
      <c r="S47" s="2444"/>
      <c r="T47" s="2444"/>
      <c r="U47" s="2444"/>
      <c r="V47" s="2444"/>
      <c r="W47" s="2444"/>
      <c r="X47" s="2444"/>
      <c r="Y47" s="2444"/>
      <c r="Z47" s="2444"/>
      <c r="AA47" s="2444"/>
      <c r="AB47" s="199"/>
      <c r="AC47" s="199"/>
    </row>
    <row r="48" spans="2:29" s="152" customFormat="1" ht="9.75" customHeight="1" thickBot="1"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9"/>
      <c r="Z48" s="170"/>
      <c r="AA48" s="167"/>
      <c r="AB48" s="199"/>
      <c r="AC48" s="199"/>
    </row>
    <row r="49" spans="2:29" s="166" customFormat="1" ht="24.75" customHeight="1" thickBot="1" thickTop="1">
      <c r="B49" s="2565" t="s">
        <v>172</v>
      </c>
      <c r="C49" s="2566"/>
      <c r="D49" s="2566"/>
      <c r="E49" s="2566"/>
      <c r="F49" s="2566"/>
      <c r="G49" s="2566"/>
      <c r="H49" s="2457" t="s">
        <v>100</v>
      </c>
      <c r="I49" s="2516"/>
      <c r="J49" s="2424" t="s">
        <v>177</v>
      </c>
      <c r="K49" s="2425"/>
      <c r="L49" s="2425"/>
      <c r="M49" s="2425"/>
      <c r="N49" s="2425"/>
      <c r="O49" s="2425"/>
      <c r="P49" s="2425"/>
      <c r="Q49" s="2425"/>
      <c r="R49" s="2425"/>
      <c r="S49" s="2426"/>
      <c r="T49" s="11" t="s">
        <v>103</v>
      </c>
      <c r="U49" s="2365" t="s">
        <v>173</v>
      </c>
      <c r="V49" s="2366"/>
      <c r="W49" s="7" t="s">
        <v>174</v>
      </c>
      <c r="X49" s="12"/>
      <c r="Y49" s="2386" t="s">
        <v>93</v>
      </c>
      <c r="Z49" s="2387"/>
      <c r="AA49" s="12"/>
      <c r="AB49" s="199"/>
      <c r="AC49" s="199"/>
    </row>
    <row r="50" spans="2:29" s="166" customFormat="1" ht="24.75" customHeight="1" thickBot="1">
      <c r="B50" s="2567"/>
      <c r="C50" s="2568"/>
      <c r="D50" s="2568"/>
      <c r="E50" s="2568"/>
      <c r="F50" s="2568"/>
      <c r="G50" s="2568"/>
      <c r="H50" s="2458"/>
      <c r="I50" s="2517"/>
      <c r="J50" s="13" t="s">
        <v>105</v>
      </c>
      <c r="K50" s="932">
        <v>0</v>
      </c>
      <c r="L50" s="933">
        <v>15</v>
      </c>
      <c r="M50" s="944">
        <v>20</v>
      </c>
      <c r="N50" s="945">
        <v>25</v>
      </c>
      <c r="O50" s="945">
        <v>30</v>
      </c>
      <c r="P50" s="945">
        <v>35</v>
      </c>
      <c r="Q50" s="974">
        <v>40</v>
      </c>
      <c r="R50" s="932">
        <v>45</v>
      </c>
      <c r="S50" s="963" t="s">
        <v>101</v>
      </c>
      <c r="T50" s="2551" t="s">
        <v>176</v>
      </c>
      <c r="U50" s="2437" t="s">
        <v>168</v>
      </c>
      <c r="V50" s="2435"/>
      <c r="W50" s="2465" t="s">
        <v>175</v>
      </c>
      <c r="X50" s="14"/>
      <c r="Y50" s="2428"/>
      <c r="Z50" s="2430"/>
      <c r="AA50" s="14"/>
      <c r="AB50" s="199"/>
      <c r="AC50" s="199"/>
    </row>
    <row r="51" spans="2:29" s="166" customFormat="1" ht="24.75" customHeight="1" thickBot="1">
      <c r="B51" s="2569"/>
      <c r="C51" s="2570"/>
      <c r="D51" s="2570"/>
      <c r="E51" s="2570"/>
      <c r="F51" s="2570"/>
      <c r="G51" s="2570"/>
      <c r="H51" s="2463"/>
      <c r="I51" s="2518"/>
      <c r="J51" s="13" t="s">
        <v>104</v>
      </c>
      <c r="K51" s="934">
        <f aca="true" t="shared" si="2" ref="K51:R51">K50/3.6</f>
        <v>0</v>
      </c>
      <c r="L51" s="935">
        <f t="shared" si="2"/>
        <v>4.166666666666667</v>
      </c>
      <c r="M51" s="947">
        <f t="shared" si="2"/>
        <v>5.555555555555555</v>
      </c>
      <c r="N51" s="948">
        <f t="shared" si="2"/>
        <v>6.944444444444445</v>
      </c>
      <c r="O51" s="948">
        <f t="shared" si="2"/>
        <v>8.333333333333334</v>
      </c>
      <c r="P51" s="948">
        <f t="shared" si="2"/>
        <v>9.722222222222221</v>
      </c>
      <c r="Q51" s="975">
        <f t="shared" si="2"/>
        <v>11.11111111111111</v>
      </c>
      <c r="R51" s="934">
        <f t="shared" si="2"/>
        <v>12.5</v>
      </c>
      <c r="S51" s="963" t="s">
        <v>101</v>
      </c>
      <c r="T51" s="2552"/>
      <c r="U51" s="2465"/>
      <c r="V51" s="2464"/>
      <c r="W51" s="2465"/>
      <c r="X51" s="14"/>
      <c r="Y51" s="2388"/>
      <c r="Z51" s="2389"/>
      <c r="AA51" s="14"/>
      <c r="AB51" s="199"/>
      <c r="AC51" s="199"/>
    </row>
    <row r="52" spans="2:29" s="171" customFormat="1" ht="22.5" customHeight="1">
      <c r="B52" s="15"/>
      <c r="C52" s="739" t="s">
        <v>230</v>
      </c>
      <c r="D52" s="739">
        <v>30</v>
      </c>
      <c r="E52" s="740" t="s">
        <v>117</v>
      </c>
      <c r="F52" s="920" t="s">
        <v>179</v>
      </c>
      <c r="G52" s="741"/>
      <c r="H52" s="1209" t="s">
        <v>254</v>
      </c>
      <c r="I52" s="1453">
        <v>5.5</v>
      </c>
      <c r="J52" s="2442" t="s">
        <v>156</v>
      </c>
      <c r="K52" s="936">
        <v>42</v>
      </c>
      <c r="L52" s="937">
        <v>34.2</v>
      </c>
      <c r="M52" s="950">
        <v>32.7</v>
      </c>
      <c r="N52" s="951">
        <v>29.7</v>
      </c>
      <c r="O52" s="951">
        <v>24.9</v>
      </c>
      <c r="P52" s="951">
        <v>19.5</v>
      </c>
      <c r="Q52" s="976">
        <v>13.8</v>
      </c>
      <c r="R52" s="936">
        <v>5.7</v>
      </c>
      <c r="S52" s="1200" t="s">
        <v>101</v>
      </c>
      <c r="T52" s="2445" t="s">
        <v>164</v>
      </c>
      <c r="U52" s="891">
        <v>396</v>
      </c>
      <c r="V52" s="892"/>
      <c r="W52" s="1458">
        <v>11</v>
      </c>
      <c r="X52" s="756"/>
      <c r="Y52" s="757">
        <v>906</v>
      </c>
      <c r="Z52" s="758"/>
      <c r="AA52" s="756"/>
      <c r="AB52" s="199"/>
      <c r="AC52" s="199"/>
    </row>
    <row r="53" spans="2:29" s="171" customFormat="1" ht="22.5" customHeight="1">
      <c r="B53" s="17"/>
      <c r="C53" s="744" t="s">
        <v>230</v>
      </c>
      <c r="D53" s="744">
        <v>30</v>
      </c>
      <c r="E53" s="745" t="s">
        <v>117</v>
      </c>
      <c r="F53" s="915" t="s">
        <v>127</v>
      </c>
      <c r="G53" s="746"/>
      <c r="H53" s="1182" t="s">
        <v>254</v>
      </c>
      <c r="I53" s="1454">
        <v>7.5</v>
      </c>
      <c r="J53" s="2442"/>
      <c r="K53" s="938">
        <v>56</v>
      </c>
      <c r="L53" s="939">
        <v>45.6</v>
      </c>
      <c r="M53" s="953">
        <v>43.6</v>
      </c>
      <c r="N53" s="954">
        <v>39.6</v>
      </c>
      <c r="O53" s="954">
        <v>33.2</v>
      </c>
      <c r="P53" s="954">
        <v>26</v>
      </c>
      <c r="Q53" s="977">
        <v>18.4</v>
      </c>
      <c r="R53" s="938">
        <v>7.6</v>
      </c>
      <c r="S53" s="1127" t="s">
        <v>101</v>
      </c>
      <c r="T53" s="2445"/>
      <c r="U53" s="759">
        <v>453</v>
      </c>
      <c r="V53" s="760"/>
      <c r="W53" s="1459">
        <v>13</v>
      </c>
      <c r="X53" s="762"/>
      <c r="Y53" s="763">
        <v>1026</v>
      </c>
      <c r="Z53" s="764"/>
      <c r="AA53" s="762"/>
      <c r="AB53" s="199"/>
      <c r="AC53" s="199"/>
    </row>
    <row r="54" spans="2:29" s="171" customFormat="1" ht="22.5" customHeight="1">
      <c r="B54" s="19"/>
      <c r="C54" s="883" t="s">
        <v>230</v>
      </c>
      <c r="D54" s="883">
        <v>30</v>
      </c>
      <c r="E54" s="885" t="s">
        <v>117</v>
      </c>
      <c r="F54" s="916" t="s">
        <v>137</v>
      </c>
      <c r="G54" s="886"/>
      <c r="H54" s="1185" t="s">
        <v>254</v>
      </c>
      <c r="I54" s="1455">
        <v>10</v>
      </c>
      <c r="J54" s="2442"/>
      <c r="K54" s="940">
        <v>84</v>
      </c>
      <c r="L54" s="941">
        <v>68.4</v>
      </c>
      <c r="M54" s="956">
        <v>65.4</v>
      </c>
      <c r="N54" s="957">
        <v>59.4</v>
      </c>
      <c r="O54" s="957">
        <v>49.8</v>
      </c>
      <c r="P54" s="957">
        <v>39</v>
      </c>
      <c r="Q54" s="978">
        <v>27.6</v>
      </c>
      <c r="R54" s="940">
        <v>11.4</v>
      </c>
      <c r="S54" s="1129" t="s">
        <v>101</v>
      </c>
      <c r="T54" s="2445"/>
      <c r="U54" s="826">
        <v>567</v>
      </c>
      <c r="V54" s="827"/>
      <c r="W54" s="1460">
        <v>16.6</v>
      </c>
      <c r="X54" s="762"/>
      <c r="Y54" s="829">
        <v>1259</v>
      </c>
      <c r="Z54" s="830"/>
      <c r="AA54" s="762"/>
      <c r="AB54" s="199"/>
      <c r="AC54" s="199"/>
    </row>
    <row r="55" spans="2:29" s="171" customFormat="1" ht="22.5" customHeight="1">
      <c r="B55" s="17"/>
      <c r="C55" s="744" t="s">
        <v>230</v>
      </c>
      <c r="D55" s="744">
        <v>30</v>
      </c>
      <c r="E55" s="745" t="s">
        <v>117</v>
      </c>
      <c r="F55" s="915" t="s">
        <v>138</v>
      </c>
      <c r="G55" s="746"/>
      <c r="H55" s="1182" t="s">
        <v>254</v>
      </c>
      <c r="I55" s="1454">
        <v>12.5</v>
      </c>
      <c r="J55" s="2442"/>
      <c r="K55" s="938">
        <v>112</v>
      </c>
      <c r="L55" s="939">
        <v>91.2</v>
      </c>
      <c r="M55" s="953">
        <v>87.2</v>
      </c>
      <c r="N55" s="954">
        <v>79.2</v>
      </c>
      <c r="O55" s="954">
        <v>66.4</v>
      </c>
      <c r="P55" s="954">
        <v>52</v>
      </c>
      <c r="Q55" s="977">
        <v>36.8</v>
      </c>
      <c r="R55" s="938">
        <v>15.2</v>
      </c>
      <c r="S55" s="1127" t="s">
        <v>101</v>
      </c>
      <c r="T55" s="2445"/>
      <c r="U55" s="759">
        <v>681</v>
      </c>
      <c r="V55" s="760"/>
      <c r="W55" s="1459">
        <v>20</v>
      </c>
      <c r="X55" s="762"/>
      <c r="Y55" s="763">
        <v>1493</v>
      </c>
      <c r="Z55" s="764"/>
      <c r="AA55" s="762"/>
      <c r="AB55" s="199"/>
      <c r="AC55" s="199"/>
    </row>
    <row r="56" spans="2:29" s="171" customFormat="1" ht="22.5" customHeight="1">
      <c r="B56" s="19"/>
      <c r="C56" s="883" t="s">
        <v>230</v>
      </c>
      <c r="D56" s="883">
        <v>30</v>
      </c>
      <c r="E56" s="885" t="s">
        <v>117</v>
      </c>
      <c r="F56" s="916" t="s">
        <v>119</v>
      </c>
      <c r="G56" s="886"/>
      <c r="H56" s="1185" t="s">
        <v>254</v>
      </c>
      <c r="I56" s="1455">
        <v>15</v>
      </c>
      <c r="J56" s="2442"/>
      <c r="K56" s="940">
        <v>140</v>
      </c>
      <c r="L56" s="941">
        <v>114</v>
      </c>
      <c r="M56" s="956">
        <v>109</v>
      </c>
      <c r="N56" s="957">
        <v>99</v>
      </c>
      <c r="O56" s="957">
        <v>83</v>
      </c>
      <c r="P56" s="957">
        <v>65</v>
      </c>
      <c r="Q56" s="978">
        <v>46</v>
      </c>
      <c r="R56" s="940">
        <v>19</v>
      </c>
      <c r="S56" s="1129" t="s">
        <v>101</v>
      </c>
      <c r="T56" s="2445"/>
      <c r="U56" s="826">
        <v>795</v>
      </c>
      <c r="V56" s="827"/>
      <c r="W56" s="1460">
        <v>23.8</v>
      </c>
      <c r="X56" s="762"/>
      <c r="Y56" s="829">
        <v>1734</v>
      </c>
      <c r="Z56" s="830"/>
      <c r="AA56" s="762"/>
      <c r="AB56" s="199"/>
      <c r="AC56" s="199"/>
    </row>
    <row r="57" spans="2:29" s="171" customFormat="1" ht="22.5" customHeight="1">
      <c r="B57" s="17"/>
      <c r="C57" s="744" t="s">
        <v>230</v>
      </c>
      <c r="D57" s="744">
        <v>30</v>
      </c>
      <c r="E57" s="745" t="s">
        <v>117</v>
      </c>
      <c r="F57" s="915" t="s">
        <v>141</v>
      </c>
      <c r="G57" s="746"/>
      <c r="H57" s="1182" t="s">
        <v>254</v>
      </c>
      <c r="I57" s="1454">
        <v>20</v>
      </c>
      <c r="J57" s="2442"/>
      <c r="K57" s="938">
        <v>154</v>
      </c>
      <c r="L57" s="939">
        <v>125.4</v>
      </c>
      <c r="M57" s="953">
        <v>119.9</v>
      </c>
      <c r="N57" s="954">
        <v>108.9</v>
      </c>
      <c r="O57" s="954">
        <v>91.3</v>
      </c>
      <c r="P57" s="954">
        <v>71.5</v>
      </c>
      <c r="Q57" s="977">
        <v>50.6</v>
      </c>
      <c r="R57" s="938">
        <v>20.9</v>
      </c>
      <c r="S57" s="1127" t="s">
        <v>101</v>
      </c>
      <c r="T57" s="2445"/>
      <c r="U57" s="759">
        <v>852</v>
      </c>
      <c r="V57" s="760"/>
      <c r="W57" s="1459">
        <v>25.5</v>
      </c>
      <c r="X57" s="762"/>
      <c r="Y57" s="763">
        <v>1848</v>
      </c>
      <c r="Z57" s="764"/>
      <c r="AA57" s="762"/>
      <c r="AB57" s="199"/>
      <c r="AC57" s="199"/>
    </row>
    <row r="58" spans="2:29" s="171" customFormat="1" ht="22.5" customHeight="1">
      <c r="B58" s="19"/>
      <c r="C58" s="883" t="s">
        <v>230</v>
      </c>
      <c r="D58" s="883">
        <v>30</v>
      </c>
      <c r="E58" s="885" t="s">
        <v>117</v>
      </c>
      <c r="F58" s="916" t="s">
        <v>120</v>
      </c>
      <c r="G58" s="886"/>
      <c r="H58" s="1185" t="s">
        <v>254</v>
      </c>
      <c r="I58" s="1455">
        <v>20</v>
      </c>
      <c r="J58" s="2442"/>
      <c r="K58" s="940">
        <v>182</v>
      </c>
      <c r="L58" s="941">
        <v>148.2</v>
      </c>
      <c r="M58" s="956">
        <v>141.7</v>
      </c>
      <c r="N58" s="957">
        <v>128.7</v>
      </c>
      <c r="O58" s="957">
        <v>107.9</v>
      </c>
      <c r="P58" s="957">
        <v>84.5</v>
      </c>
      <c r="Q58" s="978">
        <v>59.8</v>
      </c>
      <c r="R58" s="940">
        <v>24.7</v>
      </c>
      <c r="S58" s="1129" t="s">
        <v>101</v>
      </c>
      <c r="T58" s="2445"/>
      <c r="U58" s="826">
        <v>966</v>
      </c>
      <c r="V58" s="827"/>
      <c r="W58" s="1460">
        <v>29</v>
      </c>
      <c r="X58" s="762"/>
      <c r="Y58" s="829">
        <v>2082</v>
      </c>
      <c r="Z58" s="830"/>
      <c r="AA58" s="762"/>
      <c r="AB58" s="199"/>
      <c r="AC58" s="199"/>
    </row>
    <row r="59" spans="2:29" s="171" customFormat="1" ht="22.5" customHeight="1">
      <c r="B59" s="17"/>
      <c r="C59" s="744" t="s">
        <v>230</v>
      </c>
      <c r="D59" s="744">
        <v>30</v>
      </c>
      <c r="E59" s="745" t="s">
        <v>117</v>
      </c>
      <c r="F59" s="915" t="s">
        <v>126</v>
      </c>
      <c r="G59" s="746"/>
      <c r="H59" s="1182" t="s">
        <v>254</v>
      </c>
      <c r="I59" s="1454">
        <v>25</v>
      </c>
      <c r="J59" s="2442"/>
      <c r="K59" s="938">
        <v>196</v>
      </c>
      <c r="L59" s="939">
        <v>159.6</v>
      </c>
      <c r="M59" s="953">
        <v>152.6</v>
      </c>
      <c r="N59" s="954">
        <v>138.6</v>
      </c>
      <c r="O59" s="954">
        <v>116.2</v>
      </c>
      <c r="P59" s="954">
        <v>91</v>
      </c>
      <c r="Q59" s="977">
        <v>64.4</v>
      </c>
      <c r="R59" s="938">
        <v>26.6</v>
      </c>
      <c r="S59" s="1127" t="s">
        <v>101</v>
      </c>
      <c r="T59" s="2445"/>
      <c r="U59" s="759">
        <v>1023</v>
      </c>
      <c r="V59" s="760"/>
      <c r="W59" s="1459">
        <v>31</v>
      </c>
      <c r="X59" s="762"/>
      <c r="Y59" s="763">
        <v>2201</v>
      </c>
      <c r="Z59" s="764"/>
      <c r="AA59" s="762"/>
      <c r="AB59" s="199"/>
      <c r="AC59" s="199"/>
    </row>
    <row r="60" spans="2:29" s="171" customFormat="1" ht="22.5" customHeight="1">
      <c r="B60" s="19"/>
      <c r="C60" s="883" t="s">
        <v>230</v>
      </c>
      <c r="D60" s="883">
        <v>30</v>
      </c>
      <c r="E60" s="885" t="s">
        <v>117</v>
      </c>
      <c r="F60" s="916" t="s">
        <v>139</v>
      </c>
      <c r="G60" s="886"/>
      <c r="H60" s="1185" t="s">
        <v>254</v>
      </c>
      <c r="I60" s="1455">
        <v>25</v>
      </c>
      <c r="J60" s="2442"/>
      <c r="K60" s="940">
        <v>224</v>
      </c>
      <c r="L60" s="941">
        <v>182.4</v>
      </c>
      <c r="M60" s="956">
        <v>174.4</v>
      </c>
      <c r="N60" s="957">
        <v>158.4</v>
      </c>
      <c r="O60" s="957">
        <v>132.8</v>
      </c>
      <c r="P60" s="957">
        <v>104</v>
      </c>
      <c r="Q60" s="978">
        <v>73.6</v>
      </c>
      <c r="R60" s="940">
        <v>30.4</v>
      </c>
      <c r="S60" s="1129" t="s">
        <v>101</v>
      </c>
      <c r="T60" s="2445"/>
      <c r="U60" s="826">
        <v>1137</v>
      </c>
      <c r="V60" s="827"/>
      <c r="W60" s="1460">
        <v>34.6</v>
      </c>
      <c r="X60" s="762"/>
      <c r="Y60" s="829">
        <v>2443</v>
      </c>
      <c r="Z60" s="830"/>
      <c r="AA60" s="762"/>
      <c r="AB60" s="199"/>
      <c r="AC60" s="199"/>
    </row>
    <row r="61" spans="2:29" s="171" customFormat="1" ht="22.5" customHeight="1">
      <c r="B61" s="17"/>
      <c r="C61" s="744" t="s">
        <v>230</v>
      </c>
      <c r="D61" s="744">
        <v>30</v>
      </c>
      <c r="E61" s="745" t="s">
        <v>117</v>
      </c>
      <c r="F61" s="915" t="s">
        <v>148</v>
      </c>
      <c r="G61" s="746"/>
      <c r="H61" s="1182" t="s">
        <v>930</v>
      </c>
      <c r="I61" s="1454">
        <v>30</v>
      </c>
      <c r="J61" s="2442"/>
      <c r="K61" s="938">
        <v>252</v>
      </c>
      <c r="L61" s="939">
        <v>205.2</v>
      </c>
      <c r="M61" s="953">
        <v>196.2</v>
      </c>
      <c r="N61" s="954">
        <v>178.2</v>
      </c>
      <c r="O61" s="954">
        <v>149.4</v>
      </c>
      <c r="P61" s="954">
        <v>117</v>
      </c>
      <c r="Q61" s="977">
        <v>82.8</v>
      </c>
      <c r="R61" s="938">
        <v>34.2</v>
      </c>
      <c r="S61" s="1127" t="s">
        <v>101</v>
      </c>
      <c r="T61" s="2445"/>
      <c r="U61" s="759">
        <v>1251</v>
      </c>
      <c r="V61" s="760"/>
      <c r="W61" s="1459">
        <v>38</v>
      </c>
      <c r="X61" s="762"/>
      <c r="Y61" s="763">
        <v>2676</v>
      </c>
      <c r="Z61" s="764"/>
      <c r="AA61" s="762"/>
      <c r="AB61" s="199"/>
      <c r="AC61" s="199"/>
    </row>
    <row r="62" spans="2:29" s="171" customFormat="1" ht="22.5" customHeight="1">
      <c r="B62" s="19"/>
      <c r="C62" s="883" t="s">
        <v>230</v>
      </c>
      <c r="D62" s="883">
        <v>30</v>
      </c>
      <c r="E62" s="885" t="s">
        <v>117</v>
      </c>
      <c r="F62" s="916" t="s">
        <v>142</v>
      </c>
      <c r="G62" s="886"/>
      <c r="H62" s="1185" t="s">
        <v>106</v>
      </c>
      <c r="I62" s="1455">
        <v>35</v>
      </c>
      <c r="J62" s="2442"/>
      <c r="K62" s="940">
        <v>294</v>
      </c>
      <c r="L62" s="941">
        <v>239.4</v>
      </c>
      <c r="M62" s="956">
        <v>228.9</v>
      </c>
      <c r="N62" s="957">
        <v>207.9</v>
      </c>
      <c r="O62" s="957">
        <v>174.3</v>
      </c>
      <c r="P62" s="957">
        <v>136.5</v>
      </c>
      <c r="Q62" s="978">
        <v>96.6</v>
      </c>
      <c r="R62" s="940">
        <v>39.9</v>
      </c>
      <c r="S62" s="1129" t="s">
        <v>101</v>
      </c>
      <c r="T62" s="2445"/>
      <c r="U62" s="826">
        <v>1422</v>
      </c>
      <c r="V62" s="827"/>
      <c r="W62" s="1460">
        <v>43.6</v>
      </c>
      <c r="X62" s="762"/>
      <c r="Y62" s="829">
        <v>3030</v>
      </c>
      <c r="Z62" s="830"/>
      <c r="AA62" s="762"/>
      <c r="AB62" s="199"/>
      <c r="AC62" s="199"/>
    </row>
    <row r="63" spans="2:29" s="171" customFormat="1" ht="22.5" customHeight="1" thickBot="1">
      <c r="B63" s="24"/>
      <c r="C63" s="921" t="s">
        <v>230</v>
      </c>
      <c r="D63" s="921">
        <v>30</v>
      </c>
      <c r="E63" s="923" t="s">
        <v>117</v>
      </c>
      <c r="F63" s="924" t="s">
        <v>140</v>
      </c>
      <c r="G63" s="925"/>
      <c r="H63" s="1456" t="s">
        <v>931</v>
      </c>
      <c r="I63" s="1457">
        <v>40</v>
      </c>
      <c r="J63" s="2443"/>
      <c r="K63" s="989">
        <v>336</v>
      </c>
      <c r="L63" s="991">
        <v>273.6</v>
      </c>
      <c r="M63" s="992">
        <v>261.6</v>
      </c>
      <c r="N63" s="993">
        <v>237.6</v>
      </c>
      <c r="O63" s="993">
        <v>199.2</v>
      </c>
      <c r="P63" s="993">
        <v>156</v>
      </c>
      <c r="Q63" s="994">
        <v>110.4</v>
      </c>
      <c r="R63" s="989">
        <v>45.6</v>
      </c>
      <c r="S63" s="1223" t="s">
        <v>101</v>
      </c>
      <c r="T63" s="2446"/>
      <c r="U63" s="863">
        <v>1593</v>
      </c>
      <c r="V63" s="864"/>
      <c r="W63" s="1461">
        <v>49</v>
      </c>
      <c r="X63" s="768"/>
      <c r="Y63" s="866">
        <v>3385</v>
      </c>
      <c r="Z63" s="867"/>
      <c r="AA63" s="768"/>
      <c r="AB63" s="199"/>
      <c r="AC63" s="199"/>
    </row>
    <row r="64" spans="2:13" ht="19.5" customHeight="1">
      <c r="B64" s="166" t="s">
        <v>799</v>
      </c>
      <c r="C64" s="166"/>
      <c r="D64" s="166"/>
      <c r="E64" s="166"/>
      <c r="F64" s="166"/>
      <c r="G64" s="166"/>
      <c r="H64" s="166"/>
      <c r="I64" s="250" t="s">
        <v>800</v>
      </c>
      <c r="J64" s="243" t="s">
        <v>935</v>
      </c>
      <c r="K64" s="167"/>
      <c r="L64" s="167"/>
      <c r="M64" s="167"/>
    </row>
  </sheetData>
  <mergeCells count="36">
    <mergeCell ref="H49:I51"/>
    <mergeCell ref="B2:AA2"/>
    <mergeCell ref="B3:Z3"/>
    <mergeCell ref="B4:Z4"/>
    <mergeCell ref="B5:AA5"/>
    <mergeCell ref="B7:G9"/>
    <mergeCell ref="J7:S7"/>
    <mergeCell ref="U7:V7"/>
    <mergeCell ref="H7:I9"/>
    <mergeCell ref="Y7:Z9"/>
    <mergeCell ref="T8:T9"/>
    <mergeCell ref="U8:V9"/>
    <mergeCell ref="W8:W9"/>
    <mergeCell ref="J10:J23"/>
    <mergeCell ref="T10:T23"/>
    <mergeCell ref="B26:AA26"/>
    <mergeCell ref="B28:G30"/>
    <mergeCell ref="J28:S28"/>
    <mergeCell ref="U28:V28"/>
    <mergeCell ref="H28:I30"/>
    <mergeCell ref="U50:V51"/>
    <mergeCell ref="Y28:Z30"/>
    <mergeCell ref="T29:T30"/>
    <mergeCell ref="U29:V30"/>
    <mergeCell ref="W29:W30"/>
    <mergeCell ref="W50:W51"/>
    <mergeCell ref="J52:J63"/>
    <mergeCell ref="T52:T63"/>
    <mergeCell ref="J31:J44"/>
    <mergeCell ref="T31:T44"/>
    <mergeCell ref="B47:AA47"/>
    <mergeCell ref="B49:G51"/>
    <mergeCell ref="J49:S49"/>
    <mergeCell ref="U49:V49"/>
    <mergeCell ref="Y49:Z51"/>
    <mergeCell ref="T50:T5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3" r:id="rId1"/>
  <ignoredErrors>
    <ignoredError sqref="B10:G63 K52:M63 I65:M84 B65:G84 I52:I63 I10:I27 I31:I48 N64:AA84 Z52:Z63 AA10:AA63 Y45:Y48 Y24:Y27 Z10:Z27 Z31:Z48 S10:X63 N10:R29 J10:J63 K10:M29 K31:M50 N31:R50 N52:R6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6"/>
  <sheetViews>
    <sheetView showGridLines="0" zoomScale="50" zoomScaleNormal="50" workbookViewId="0" topLeftCell="A1">
      <selection activeCell="B2" sqref="B2:AA2"/>
    </sheetView>
  </sheetViews>
  <sheetFormatPr defaultColWidth="9.140625" defaultRowHeight="19.5" customHeight="1"/>
  <cols>
    <col min="1" max="1" width="4.7109375" style="121" customWidth="1"/>
    <col min="2" max="2" width="1.7109375" style="152" customWidth="1"/>
    <col min="3" max="3" width="6.421875" style="152" bestFit="1" customWidth="1"/>
    <col min="4" max="4" width="6.00390625" style="152" customWidth="1"/>
    <col min="5" max="5" width="2.7109375" style="152" bestFit="1" customWidth="1"/>
    <col min="6" max="6" width="4.7109375" style="152" bestFit="1" customWidth="1"/>
    <col min="7" max="7" width="1.7109375" style="152" customWidth="1"/>
    <col min="8" max="8" width="10.7109375" style="152" customWidth="1"/>
    <col min="9" max="9" width="10.7109375" style="41" customWidth="1"/>
    <col min="10" max="10" width="8.7109375" style="123" customWidth="1"/>
    <col min="11" max="12" width="6.7109375" style="123" customWidth="1"/>
    <col min="13" max="14" width="7.28125" style="123" bestFit="1" customWidth="1"/>
    <col min="15" max="18" width="8.00390625" style="123" bestFit="1" customWidth="1"/>
    <col min="19" max="19" width="6.7109375" style="123" customWidth="1"/>
    <col min="20" max="20" width="8.7109375" style="123" customWidth="1"/>
    <col min="21" max="21" width="8.140625" style="123" bestFit="1" customWidth="1"/>
    <col min="22" max="22" width="1.7109375" style="123" customWidth="1"/>
    <col min="23" max="23" width="10.57421875" style="123" customWidth="1"/>
    <col min="24" max="24" width="0.85546875" style="123" customWidth="1"/>
    <col min="25" max="25" width="11.28125" style="153" customWidth="1"/>
    <col min="26" max="26" width="2.7109375" style="123" customWidth="1"/>
    <col min="27" max="27" width="0.85546875" style="123" customWidth="1"/>
    <col min="28" max="28" width="11.7109375" style="124" bestFit="1" customWidth="1"/>
    <col min="29" max="16384" width="9.140625" style="121" customWidth="1"/>
  </cols>
  <sheetData>
    <row r="1" spans="2:28" s="162" customFormat="1" ht="19.5" customHeight="1">
      <c r="B1" s="163"/>
      <c r="C1" s="163"/>
      <c r="D1" s="163"/>
      <c r="E1" s="163"/>
      <c r="F1" s="163"/>
      <c r="G1" s="163"/>
      <c r="H1" s="163"/>
      <c r="I1" s="156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B1" s="253"/>
    </row>
    <row r="2" spans="2:30" s="162" customFormat="1" ht="34.5" customHeight="1">
      <c r="B2" s="2509" t="s">
        <v>789</v>
      </c>
      <c r="C2" s="2509"/>
      <c r="D2" s="2509"/>
      <c r="E2" s="2509"/>
      <c r="F2" s="2509"/>
      <c r="G2" s="2509"/>
      <c r="H2" s="2509"/>
      <c r="I2" s="2509"/>
      <c r="J2" s="2509"/>
      <c r="K2" s="2509"/>
      <c r="L2" s="2509"/>
      <c r="M2" s="2509"/>
      <c r="N2" s="2509"/>
      <c r="O2" s="2509"/>
      <c r="P2" s="2509"/>
      <c r="Q2" s="2509"/>
      <c r="R2" s="2509"/>
      <c r="S2" s="2509"/>
      <c r="T2" s="2509"/>
      <c r="U2" s="2509"/>
      <c r="V2" s="2509"/>
      <c r="W2" s="2509"/>
      <c r="X2" s="2509"/>
      <c r="Y2" s="2509"/>
      <c r="Z2" s="2509"/>
      <c r="AA2" s="2509"/>
      <c r="AB2" s="331"/>
      <c r="AC2" s="181"/>
      <c r="AD2" s="181"/>
    </row>
    <row r="3" spans="2:28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B3" s="253"/>
    </row>
    <row r="4" spans="2:28" s="166" customFormat="1" ht="19.5" customHeight="1">
      <c r="B4" s="2448" t="s">
        <v>227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  <c r="Y4" s="2448"/>
      <c r="Z4" s="2448"/>
      <c r="AB4" s="204"/>
    </row>
    <row r="5" spans="2:28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195"/>
    </row>
    <row r="6" spans="2:28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9"/>
      <c r="Z6" s="170"/>
      <c r="AA6" s="167"/>
      <c r="AB6" s="195"/>
    </row>
    <row r="7" spans="2:28" s="166" customFormat="1" ht="24.75" customHeight="1" thickBot="1" thickTop="1">
      <c r="B7" s="2386" t="s">
        <v>172</v>
      </c>
      <c r="C7" s="2427"/>
      <c r="D7" s="2427"/>
      <c r="E7" s="2427"/>
      <c r="F7" s="2427"/>
      <c r="G7" s="2427"/>
      <c r="H7" s="2457" t="s">
        <v>100</v>
      </c>
      <c r="I7" s="2516"/>
      <c r="J7" s="2424" t="s">
        <v>177</v>
      </c>
      <c r="K7" s="2425"/>
      <c r="L7" s="2425"/>
      <c r="M7" s="2425"/>
      <c r="N7" s="2425"/>
      <c r="O7" s="2425"/>
      <c r="P7" s="2425"/>
      <c r="Q7" s="2425"/>
      <c r="R7" s="2425"/>
      <c r="S7" s="2426"/>
      <c r="T7" s="11" t="s">
        <v>103</v>
      </c>
      <c r="U7" s="2365" t="s">
        <v>173</v>
      </c>
      <c r="V7" s="2366"/>
      <c r="W7" s="7" t="s">
        <v>174</v>
      </c>
      <c r="X7" s="12"/>
      <c r="Y7" s="2386" t="s">
        <v>93</v>
      </c>
      <c r="Z7" s="2387"/>
      <c r="AA7" s="12"/>
      <c r="AB7" s="204"/>
    </row>
    <row r="8" spans="2:28" s="166" customFormat="1" ht="24.75" customHeight="1" thickBot="1">
      <c r="B8" s="2428"/>
      <c r="C8" s="2429"/>
      <c r="D8" s="2429"/>
      <c r="E8" s="2429"/>
      <c r="F8" s="2429"/>
      <c r="G8" s="2429"/>
      <c r="H8" s="2458"/>
      <c r="I8" s="2517"/>
      <c r="J8" s="13" t="s">
        <v>105</v>
      </c>
      <c r="K8" s="932">
        <v>0</v>
      </c>
      <c r="L8" s="47">
        <v>25</v>
      </c>
      <c r="M8" s="944">
        <v>30</v>
      </c>
      <c r="N8" s="945">
        <v>35</v>
      </c>
      <c r="O8" s="945">
        <v>40</v>
      </c>
      <c r="P8" s="945">
        <v>45</v>
      </c>
      <c r="Q8" s="945">
        <v>50</v>
      </c>
      <c r="R8" s="2299">
        <v>55</v>
      </c>
      <c r="S8" s="25">
        <v>60</v>
      </c>
      <c r="T8" s="2551" t="s">
        <v>176</v>
      </c>
      <c r="U8" s="2437" t="s">
        <v>168</v>
      </c>
      <c r="V8" s="2435"/>
      <c r="W8" s="2465" t="s">
        <v>175</v>
      </c>
      <c r="X8" s="14"/>
      <c r="Y8" s="2428"/>
      <c r="Z8" s="2430"/>
      <c r="AA8" s="14"/>
      <c r="AB8" s="204"/>
    </row>
    <row r="9" spans="2:28" s="166" customFormat="1" ht="24.75" customHeight="1" thickBot="1">
      <c r="B9" s="2388"/>
      <c r="C9" s="2431"/>
      <c r="D9" s="2431"/>
      <c r="E9" s="2431"/>
      <c r="F9" s="2431"/>
      <c r="G9" s="2431"/>
      <c r="H9" s="2463"/>
      <c r="I9" s="2518"/>
      <c r="J9" s="13" t="s">
        <v>104</v>
      </c>
      <c r="K9" s="934">
        <f>K8/3.6</f>
        <v>0</v>
      </c>
      <c r="L9" s="69">
        <f aca="true" t="shared" si="0" ref="L9:S9">L8/3.6</f>
        <v>6.944444444444445</v>
      </c>
      <c r="M9" s="947">
        <f t="shared" si="0"/>
        <v>8.333333333333334</v>
      </c>
      <c r="N9" s="948">
        <f t="shared" si="0"/>
        <v>9.722222222222221</v>
      </c>
      <c r="O9" s="948">
        <f t="shared" si="0"/>
        <v>11.11111111111111</v>
      </c>
      <c r="P9" s="948">
        <f t="shared" si="0"/>
        <v>12.5</v>
      </c>
      <c r="Q9" s="948">
        <f t="shared" si="0"/>
        <v>13.88888888888889</v>
      </c>
      <c r="R9" s="2300">
        <f t="shared" si="0"/>
        <v>15.277777777777777</v>
      </c>
      <c r="S9" s="64">
        <f t="shared" si="0"/>
        <v>16.666666666666668</v>
      </c>
      <c r="T9" s="2552"/>
      <c r="U9" s="2465"/>
      <c r="V9" s="2464"/>
      <c r="W9" s="2465"/>
      <c r="X9" s="14"/>
      <c r="Y9" s="2388"/>
      <c r="Z9" s="2389"/>
      <c r="AA9" s="14"/>
      <c r="AB9" s="204"/>
    </row>
    <row r="10" spans="2:29" s="171" customFormat="1" ht="39.75" customHeight="1">
      <c r="B10" s="2286"/>
      <c r="C10" s="2287" t="s">
        <v>231</v>
      </c>
      <c r="D10" s="2287">
        <v>40</v>
      </c>
      <c r="E10" s="2288" t="s">
        <v>117</v>
      </c>
      <c r="F10" s="2289" t="s">
        <v>188</v>
      </c>
      <c r="G10" s="2290"/>
      <c r="H10" s="2334" t="s">
        <v>254</v>
      </c>
      <c r="I10" s="2291">
        <v>5.5</v>
      </c>
      <c r="J10" s="2442" t="s">
        <v>156</v>
      </c>
      <c r="K10" s="2298">
        <v>40</v>
      </c>
      <c r="L10" s="45">
        <v>31</v>
      </c>
      <c r="M10" s="2305">
        <v>29</v>
      </c>
      <c r="N10" s="2306">
        <v>26.333333333333332</v>
      </c>
      <c r="O10" s="2306">
        <v>23</v>
      </c>
      <c r="P10" s="2306">
        <v>18</v>
      </c>
      <c r="Q10" s="2306">
        <v>14.333333333333334</v>
      </c>
      <c r="R10" s="2301">
        <v>9.666666666666666</v>
      </c>
      <c r="S10" s="46">
        <v>3.3333333333333335</v>
      </c>
      <c r="T10" s="2449" t="s">
        <v>98</v>
      </c>
      <c r="U10" s="891">
        <v>330</v>
      </c>
      <c r="V10" s="892"/>
      <c r="W10" s="1458">
        <v>12</v>
      </c>
      <c r="X10" s="756"/>
      <c r="Y10" s="757">
        <v>1042</v>
      </c>
      <c r="Z10" s="758"/>
      <c r="AA10" s="16"/>
      <c r="AB10" s="199"/>
      <c r="AC10" s="199"/>
    </row>
    <row r="11" spans="2:29" s="171" customFormat="1" ht="39.75" customHeight="1">
      <c r="B11" s="743"/>
      <c r="C11" s="744" t="s">
        <v>231</v>
      </c>
      <c r="D11" s="744">
        <v>40</v>
      </c>
      <c r="E11" s="745" t="s">
        <v>117</v>
      </c>
      <c r="F11" s="915" t="s">
        <v>179</v>
      </c>
      <c r="G11" s="746"/>
      <c r="H11" s="1182" t="s">
        <v>254</v>
      </c>
      <c r="I11" s="1138">
        <v>7.5</v>
      </c>
      <c r="J11" s="2442"/>
      <c r="K11" s="938">
        <v>60</v>
      </c>
      <c r="L11" s="2292">
        <v>46.5</v>
      </c>
      <c r="M11" s="953">
        <v>43.5</v>
      </c>
      <c r="N11" s="954">
        <v>39.5</v>
      </c>
      <c r="O11" s="954">
        <v>34.5</v>
      </c>
      <c r="P11" s="954">
        <v>27</v>
      </c>
      <c r="Q11" s="954">
        <v>21.5</v>
      </c>
      <c r="R11" s="2302">
        <v>14.5</v>
      </c>
      <c r="S11" s="2293">
        <v>5</v>
      </c>
      <c r="T11" s="2449"/>
      <c r="U11" s="759">
        <v>387</v>
      </c>
      <c r="V11" s="760"/>
      <c r="W11" s="1459">
        <v>15</v>
      </c>
      <c r="X11" s="762"/>
      <c r="Y11" s="763">
        <v>1192</v>
      </c>
      <c r="Z11" s="764"/>
      <c r="AA11" s="16"/>
      <c r="AB11" s="199"/>
      <c r="AC11" s="199"/>
    </row>
    <row r="12" spans="2:29" s="171" customFormat="1" ht="39.75" customHeight="1">
      <c r="B12" s="850"/>
      <c r="C12" s="883" t="s">
        <v>231</v>
      </c>
      <c r="D12" s="883">
        <v>40</v>
      </c>
      <c r="E12" s="885" t="s">
        <v>117</v>
      </c>
      <c r="F12" s="916" t="s">
        <v>127</v>
      </c>
      <c r="G12" s="886"/>
      <c r="H12" s="1185" t="s">
        <v>254</v>
      </c>
      <c r="I12" s="1139">
        <v>10</v>
      </c>
      <c r="J12" s="2442"/>
      <c r="K12" s="940">
        <v>80</v>
      </c>
      <c r="L12" s="2294">
        <v>62</v>
      </c>
      <c r="M12" s="956">
        <v>58</v>
      </c>
      <c r="N12" s="957">
        <v>52.666666666666664</v>
      </c>
      <c r="O12" s="957">
        <v>46</v>
      </c>
      <c r="P12" s="957">
        <v>36</v>
      </c>
      <c r="Q12" s="957">
        <v>28.666666666666668</v>
      </c>
      <c r="R12" s="2303">
        <v>19.333333333333332</v>
      </c>
      <c r="S12" s="2295">
        <v>6.666666666666667</v>
      </c>
      <c r="T12" s="2449"/>
      <c r="U12" s="826">
        <v>444</v>
      </c>
      <c r="V12" s="827"/>
      <c r="W12" s="1460">
        <v>17</v>
      </c>
      <c r="X12" s="762"/>
      <c r="Y12" s="829">
        <v>1342</v>
      </c>
      <c r="Z12" s="830"/>
      <c r="AA12" s="16"/>
      <c r="AB12" s="199"/>
      <c r="AC12" s="199"/>
    </row>
    <row r="13" spans="2:29" s="171" customFormat="1" ht="39.75" customHeight="1">
      <c r="B13" s="743"/>
      <c r="C13" s="744" t="s">
        <v>231</v>
      </c>
      <c r="D13" s="744">
        <v>40</v>
      </c>
      <c r="E13" s="745" t="s">
        <v>117</v>
      </c>
      <c r="F13" s="915" t="s">
        <v>130</v>
      </c>
      <c r="G13" s="746"/>
      <c r="H13" s="1182" t="s">
        <v>254</v>
      </c>
      <c r="I13" s="1138">
        <v>12.5</v>
      </c>
      <c r="J13" s="2442"/>
      <c r="K13" s="938">
        <v>100</v>
      </c>
      <c r="L13" s="2292">
        <v>77.5</v>
      </c>
      <c r="M13" s="953">
        <v>72.5</v>
      </c>
      <c r="N13" s="954">
        <v>65.83333333333333</v>
      </c>
      <c r="O13" s="954">
        <v>57.5</v>
      </c>
      <c r="P13" s="954">
        <v>45</v>
      </c>
      <c r="Q13" s="954">
        <v>35.833333333333336</v>
      </c>
      <c r="R13" s="2302">
        <v>24.166666666666664</v>
      </c>
      <c r="S13" s="2293">
        <v>8.333333333333334</v>
      </c>
      <c r="T13" s="2449"/>
      <c r="U13" s="759">
        <v>501</v>
      </c>
      <c r="V13" s="760"/>
      <c r="W13" s="1459">
        <v>20</v>
      </c>
      <c r="X13" s="762"/>
      <c r="Y13" s="763">
        <v>1493</v>
      </c>
      <c r="Z13" s="764"/>
      <c r="AA13" s="16"/>
      <c r="AB13" s="199"/>
      <c r="AC13" s="199"/>
    </row>
    <row r="14" spans="2:29" s="171" customFormat="1" ht="39.75" customHeight="1">
      <c r="B14" s="850"/>
      <c r="C14" s="883" t="s">
        <v>231</v>
      </c>
      <c r="D14" s="883">
        <v>40</v>
      </c>
      <c r="E14" s="885" t="s">
        <v>117</v>
      </c>
      <c r="F14" s="916" t="s">
        <v>137</v>
      </c>
      <c r="G14" s="886"/>
      <c r="H14" s="1185" t="s">
        <v>254</v>
      </c>
      <c r="I14" s="1139">
        <v>15</v>
      </c>
      <c r="J14" s="2442"/>
      <c r="K14" s="940">
        <v>120</v>
      </c>
      <c r="L14" s="2294">
        <v>93</v>
      </c>
      <c r="M14" s="956">
        <v>87</v>
      </c>
      <c r="N14" s="957">
        <v>79</v>
      </c>
      <c r="O14" s="957">
        <v>69</v>
      </c>
      <c r="P14" s="957">
        <v>54</v>
      </c>
      <c r="Q14" s="957">
        <v>43</v>
      </c>
      <c r="R14" s="2303">
        <v>29</v>
      </c>
      <c r="S14" s="2295">
        <v>10</v>
      </c>
      <c r="T14" s="2449"/>
      <c r="U14" s="826">
        <v>558</v>
      </c>
      <c r="V14" s="827"/>
      <c r="W14" s="1460">
        <v>23</v>
      </c>
      <c r="X14" s="762"/>
      <c r="Y14" s="829">
        <v>1643</v>
      </c>
      <c r="Z14" s="830"/>
      <c r="AA14" s="16"/>
      <c r="AB14" s="199"/>
      <c r="AC14" s="199"/>
    </row>
    <row r="15" spans="2:29" s="171" customFormat="1" ht="39.75" customHeight="1">
      <c r="B15" s="743"/>
      <c r="C15" s="744" t="s">
        <v>231</v>
      </c>
      <c r="D15" s="744">
        <v>40</v>
      </c>
      <c r="E15" s="745" t="s">
        <v>117</v>
      </c>
      <c r="F15" s="915" t="s">
        <v>138</v>
      </c>
      <c r="G15" s="746"/>
      <c r="H15" s="1182" t="s">
        <v>254</v>
      </c>
      <c r="I15" s="1138">
        <v>20</v>
      </c>
      <c r="J15" s="2442"/>
      <c r="K15" s="938">
        <v>160</v>
      </c>
      <c r="L15" s="2292">
        <v>124</v>
      </c>
      <c r="M15" s="953">
        <v>116</v>
      </c>
      <c r="N15" s="954">
        <v>105.33333333333333</v>
      </c>
      <c r="O15" s="954">
        <v>92</v>
      </c>
      <c r="P15" s="954">
        <v>72</v>
      </c>
      <c r="Q15" s="954">
        <v>57.333333333333336</v>
      </c>
      <c r="R15" s="2302">
        <v>38.666666666666664</v>
      </c>
      <c r="S15" s="2293">
        <v>13.333333333333334</v>
      </c>
      <c r="T15" s="2449"/>
      <c r="U15" s="759">
        <v>672</v>
      </c>
      <c r="V15" s="760"/>
      <c r="W15" s="1459">
        <v>27</v>
      </c>
      <c r="X15" s="762"/>
      <c r="Y15" s="763">
        <v>1945</v>
      </c>
      <c r="Z15" s="764"/>
      <c r="AA15" s="16"/>
      <c r="AB15" s="199"/>
      <c r="AC15" s="199"/>
    </row>
    <row r="16" spans="2:29" s="171" customFormat="1" ht="39.75" customHeight="1">
      <c r="B16" s="850"/>
      <c r="C16" s="883" t="s">
        <v>231</v>
      </c>
      <c r="D16" s="883">
        <v>40</v>
      </c>
      <c r="E16" s="885" t="s">
        <v>117</v>
      </c>
      <c r="F16" s="916" t="s">
        <v>119</v>
      </c>
      <c r="G16" s="886"/>
      <c r="H16" s="1185" t="s">
        <v>254</v>
      </c>
      <c r="I16" s="1139">
        <v>25</v>
      </c>
      <c r="J16" s="2442"/>
      <c r="K16" s="940">
        <v>200</v>
      </c>
      <c r="L16" s="2294">
        <v>155</v>
      </c>
      <c r="M16" s="956">
        <v>145</v>
      </c>
      <c r="N16" s="957">
        <v>131.66666666666666</v>
      </c>
      <c r="O16" s="957">
        <v>115</v>
      </c>
      <c r="P16" s="957">
        <v>90</v>
      </c>
      <c r="Q16" s="957">
        <v>71.66666666666667</v>
      </c>
      <c r="R16" s="2303">
        <v>48.33333333333333</v>
      </c>
      <c r="S16" s="2295">
        <v>16.666666666666668</v>
      </c>
      <c r="T16" s="2449"/>
      <c r="U16" s="826">
        <v>786</v>
      </c>
      <c r="V16" s="827"/>
      <c r="W16" s="1460">
        <v>32</v>
      </c>
      <c r="X16" s="762"/>
      <c r="Y16" s="829">
        <v>2238</v>
      </c>
      <c r="Z16" s="830"/>
      <c r="AA16" s="16"/>
      <c r="AB16" s="199"/>
      <c r="AC16" s="199"/>
    </row>
    <row r="17" spans="2:29" s="171" customFormat="1" ht="39.75" customHeight="1">
      <c r="B17" s="743"/>
      <c r="C17" s="744" t="s">
        <v>231</v>
      </c>
      <c r="D17" s="744">
        <v>40</v>
      </c>
      <c r="E17" s="745" t="s">
        <v>117</v>
      </c>
      <c r="F17" s="915" t="s">
        <v>165</v>
      </c>
      <c r="G17" s="746"/>
      <c r="H17" s="1182" t="s">
        <v>930</v>
      </c>
      <c r="I17" s="1138">
        <v>30</v>
      </c>
      <c r="J17" s="2442"/>
      <c r="K17" s="938">
        <v>240</v>
      </c>
      <c r="L17" s="2292">
        <v>186</v>
      </c>
      <c r="M17" s="953">
        <v>174</v>
      </c>
      <c r="N17" s="954">
        <v>158</v>
      </c>
      <c r="O17" s="954">
        <v>138</v>
      </c>
      <c r="P17" s="954">
        <v>108</v>
      </c>
      <c r="Q17" s="954">
        <v>86</v>
      </c>
      <c r="R17" s="2302">
        <v>58</v>
      </c>
      <c r="S17" s="2293">
        <v>20</v>
      </c>
      <c r="T17" s="2449"/>
      <c r="U17" s="759">
        <v>900</v>
      </c>
      <c r="V17" s="760"/>
      <c r="W17" s="1459">
        <v>36</v>
      </c>
      <c r="X17" s="762"/>
      <c r="Y17" s="763">
        <v>2534</v>
      </c>
      <c r="Z17" s="764"/>
      <c r="AA17" s="16"/>
      <c r="AB17" s="199"/>
      <c r="AC17" s="199"/>
    </row>
    <row r="18" spans="2:29" s="171" customFormat="1" ht="39.75" customHeight="1">
      <c r="B18" s="850"/>
      <c r="C18" s="883" t="s">
        <v>231</v>
      </c>
      <c r="D18" s="883">
        <v>40</v>
      </c>
      <c r="E18" s="885" t="s">
        <v>117</v>
      </c>
      <c r="F18" s="916" t="s">
        <v>126</v>
      </c>
      <c r="G18" s="886"/>
      <c r="H18" s="1185" t="s">
        <v>106</v>
      </c>
      <c r="I18" s="1139">
        <v>35</v>
      </c>
      <c r="J18" s="2442"/>
      <c r="K18" s="940">
        <v>280</v>
      </c>
      <c r="L18" s="2294">
        <v>217</v>
      </c>
      <c r="M18" s="956">
        <v>203</v>
      </c>
      <c r="N18" s="957">
        <v>184.33333333333331</v>
      </c>
      <c r="O18" s="957">
        <v>161</v>
      </c>
      <c r="P18" s="957">
        <v>126</v>
      </c>
      <c r="Q18" s="957">
        <v>100.33333333333334</v>
      </c>
      <c r="R18" s="2303">
        <v>67.66666666666666</v>
      </c>
      <c r="S18" s="2295">
        <v>23.333333333333336</v>
      </c>
      <c r="T18" s="2449"/>
      <c r="U18" s="826">
        <v>1014</v>
      </c>
      <c r="V18" s="827"/>
      <c r="W18" s="1460">
        <v>39</v>
      </c>
      <c r="X18" s="762"/>
      <c r="Y18" s="829">
        <v>2834</v>
      </c>
      <c r="Z18" s="830"/>
      <c r="AA18" s="16"/>
      <c r="AB18" s="199"/>
      <c r="AC18" s="199"/>
    </row>
    <row r="19" spans="2:29" s="171" customFormat="1" ht="39.75" customHeight="1">
      <c r="B19" s="743"/>
      <c r="C19" s="744" t="s">
        <v>231</v>
      </c>
      <c r="D19" s="744">
        <v>40</v>
      </c>
      <c r="E19" s="745" t="s">
        <v>117</v>
      </c>
      <c r="F19" s="915" t="s">
        <v>147</v>
      </c>
      <c r="G19" s="746"/>
      <c r="H19" s="1182" t="s">
        <v>106</v>
      </c>
      <c r="I19" s="1138">
        <v>35</v>
      </c>
      <c r="J19" s="2442"/>
      <c r="K19" s="938">
        <v>300</v>
      </c>
      <c r="L19" s="2292">
        <v>232.5</v>
      </c>
      <c r="M19" s="953">
        <v>217.5</v>
      </c>
      <c r="N19" s="954">
        <v>197.5</v>
      </c>
      <c r="O19" s="954">
        <v>172.5</v>
      </c>
      <c r="P19" s="954">
        <v>135</v>
      </c>
      <c r="Q19" s="954">
        <v>107.5</v>
      </c>
      <c r="R19" s="2302">
        <v>72.5</v>
      </c>
      <c r="S19" s="2293">
        <v>25</v>
      </c>
      <c r="T19" s="2449"/>
      <c r="U19" s="759">
        <v>1071</v>
      </c>
      <c r="V19" s="760"/>
      <c r="W19" s="1459">
        <v>42</v>
      </c>
      <c r="X19" s="762"/>
      <c r="Y19" s="763">
        <v>2986</v>
      </c>
      <c r="Z19" s="764"/>
      <c r="AA19" s="16"/>
      <c r="AB19" s="199"/>
      <c r="AC19" s="199"/>
    </row>
    <row r="20" spans="2:29" s="171" customFormat="1" ht="39.75" customHeight="1">
      <c r="B20" s="850"/>
      <c r="C20" s="883" t="s">
        <v>231</v>
      </c>
      <c r="D20" s="883">
        <v>40</v>
      </c>
      <c r="E20" s="885" t="s">
        <v>117</v>
      </c>
      <c r="F20" s="916" t="s">
        <v>139</v>
      </c>
      <c r="G20" s="886"/>
      <c r="H20" s="1185" t="s">
        <v>931</v>
      </c>
      <c r="I20" s="1139">
        <v>40</v>
      </c>
      <c r="J20" s="2442"/>
      <c r="K20" s="940">
        <v>320</v>
      </c>
      <c r="L20" s="2294">
        <v>248</v>
      </c>
      <c r="M20" s="956">
        <v>232</v>
      </c>
      <c r="N20" s="957">
        <v>210.66666666666666</v>
      </c>
      <c r="O20" s="957">
        <v>184</v>
      </c>
      <c r="P20" s="957">
        <v>144</v>
      </c>
      <c r="Q20" s="957">
        <v>114.66666666666667</v>
      </c>
      <c r="R20" s="2303">
        <v>77.33333333333333</v>
      </c>
      <c r="S20" s="2295">
        <v>26.666666666666668</v>
      </c>
      <c r="T20" s="2449"/>
      <c r="U20" s="826">
        <v>1128</v>
      </c>
      <c r="V20" s="827"/>
      <c r="W20" s="1460">
        <v>45</v>
      </c>
      <c r="X20" s="762"/>
      <c r="Y20" s="829">
        <v>3212</v>
      </c>
      <c r="Z20" s="830"/>
      <c r="AA20" s="16"/>
      <c r="AB20" s="199"/>
      <c r="AC20" s="199"/>
    </row>
    <row r="21" spans="2:29" s="171" customFormat="1" ht="39.75" customHeight="1" thickBot="1">
      <c r="B21" s="858"/>
      <c r="C21" s="921" t="s">
        <v>231</v>
      </c>
      <c r="D21" s="921">
        <v>40</v>
      </c>
      <c r="E21" s="923" t="s">
        <v>117</v>
      </c>
      <c r="F21" s="924" t="s">
        <v>148</v>
      </c>
      <c r="G21" s="925"/>
      <c r="H21" s="1456" t="s">
        <v>107</v>
      </c>
      <c r="I21" s="1779">
        <v>50</v>
      </c>
      <c r="J21" s="2443"/>
      <c r="K21" s="989">
        <v>360</v>
      </c>
      <c r="L21" s="2296">
        <v>279</v>
      </c>
      <c r="M21" s="992">
        <v>261</v>
      </c>
      <c r="N21" s="993">
        <v>237</v>
      </c>
      <c r="O21" s="993">
        <v>207</v>
      </c>
      <c r="P21" s="993">
        <v>162</v>
      </c>
      <c r="Q21" s="993">
        <v>129</v>
      </c>
      <c r="R21" s="2304">
        <v>87</v>
      </c>
      <c r="S21" s="2297">
        <v>30</v>
      </c>
      <c r="T21" s="2450"/>
      <c r="U21" s="2307">
        <v>1242</v>
      </c>
      <c r="V21" s="2308"/>
      <c r="W21" s="2309">
        <v>49</v>
      </c>
      <c r="X21" s="23"/>
      <c r="Y21" s="2310">
        <v>3431</v>
      </c>
      <c r="Z21" s="2281"/>
      <c r="AA21" s="23"/>
      <c r="AB21" s="199"/>
      <c r="AC21" s="199"/>
    </row>
    <row r="22" spans="2:29" s="171" customFormat="1" ht="19.5" customHeight="1">
      <c r="B22" s="28"/>
      <c r="C22" s="28"/>
      <c r="D22" s="28"/>
      <c r="E22" s="29"/>
      <c r="F22" s="29"/>
      <c r="G22" s="30"/>
      <c r="H22" s="30"/>
      <c r="I22" s="31"/>
      <c r="J22" s="32"/>
      <c r="K22" s="31"/>
      <c r="L22" s="31"/>
      <c r="M22" s="31"/>
      <c r="N22" s="31"/>
      <c r="O22" s="31"/>
      <c r="P22" s="31"/>
      <c r="Q22" s="31"/>
      <c r="R22" s="31"/>
      <c r="S22" s="31"/>
      <c r="W22" s="185"/>
      <c r="AB22" s="199"/>
      <c r="AC22" s="199"/>
    </row>
    <row r="23" spans="2:29" s="171" customFormat="1" ht="19.5" customHeight="1">
      <c r="B23" s="28"/>
      <c r="C23" s="28"/>
      <c r="D23" s="28"/>
      <c r="E23" s="29"/>
      <c r="F23" s="29"/>
      <c r="G23" s="30"/>
      <c r="H23" s="30"/>
      <c r="I23" s="31"/>
      <c r="J23" s="32"/>
      <c r="K23" s="31"/>
      <c r="L23" s="31"/>
      <c r="M23" s="31"/>
      <c r="N23" s="31"/>
      <c r="O23" s="31"/>
      <c r="P23" s="31"/>
      <c r="Q23" s="31"/>
      <c r="R23" s="31"/>
      <c r="S23" s="31"/>
      <c r="W23" s="185"/>
      <c r="AB23" s="199"/>
      <c r="AC23" s="199"/>
    </row>
    <row r="24" spans="2:29" s="171" customFormat="1" ht="19.5" customHeight="1">
      <c r="B24" s="28"/>
      <c r="C24" s="28"/>
      <c r="D24" s="28"/>
      <c r="E24" s="29"/>
      <c r="F24" s="29"/>
      <c r="G24" s="30"/>
      <c r="H24" s="30"/>
      <c r="I24" s="31"/>
      <c r="J24" s="32"/>
      <c r="K24" s="31"/>
      <c r="L24" s="31"/>
      <c r="M24" s="31"/>
      <c r="N24" s="31"/>
      <c r="O24" s="31"/>
      <c r="P24" s="31"/>
      <c r="Q24" s="31"/>
      <c r="R24" s="31"/>
      <c r="S24" s="31"/>
      <c r="W24" s="185"/>
      <c r="AB24" s="199"/>
      <c r="AC24" s="199"/>
    </row>
    <row r="25" spans="2:29" s="152" customFormat="1" ht="9.75" customHeight="1">
      <c r="B25" s="172"/>
      <c r="C25" s="172"/>
      <c r="D25" s="172"/>
      <c r="E25" s="172"/>
      <c r="F25" s="172"/>
      <c r="G25" s="172"/>
      <c r="H25" s="172"/>
      <c r="I25" s="173"/>
      <c r="J25" s="174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3"/>
      <c r="X25" s="170"/>
      <c r="Y25" s="176"/>
      <c r="Z25" s="170"/>
      <c r="AA25" s="170"/>
      <c r="AB25" s="199"/>
      <c r="AC25" s="199"/>
    </row>
    <row r="26" spans="2:29" s="152" customFormat="1" ht="9.75" customHeight="1">
      <c r="B26" s="2444"/>
      <c r="C26" s="2444"/>
      <c r="D26" s="2444"/>
      <c r="E26" s="2444"/>
      <c r="F26" s="2444"/>
      <c r="G26" s="2444"/>
      <c r="H26" s="2444"/>
      <c r="I26" s="2444"/>
      <c r="J26" s="2444"/>
      <c r="K26" s="2444"/>
      <c r="L26" s="2444"/>
      <c r="M26" s="2444"/>
      <c r="N26" s="2444"/>
      <c r="O26" s="2444"/>
      <c r="P26" s="2444"/>
      <c r="Q26" s="2444"/>
      <c r="R26" s="2444"/>
      <c r="S26" s="2444"/>
      <c r="T26" s="2444"/>
      <c r="U26" s="2444"/>
      <c r="V26" s="2444"/>
      <c r="W26" s="2444"/>
      <c r="X26" s="2444"/>
      <c r="Y26" s="2444"/>
      <c r="Z26" s="2444"/>
      <c r="AA26" s="2444"/>
      <c r="AB26" s="199"/>
      <c r="AC26" s="199"/>
    </row>
    <row r="27" spans="2:29" s="152" customFormat="1" ht="9.75" customHeight="1" thickBot="1"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9"/>
      <c r="Z27" s="170"/>
      <c r="AA27" s="167"/>
      <c r="AB27" s="199"/>
      <c r="AC27" s="199"/>
    </row>
    <row r="28" spans="2:29" s="166" customFormat="1" ht="24.75" customHeight="1" thickBot="1" thickTop="1">
      <c r="B28" s="2386" t="s">
        <v>172</v>
      </c>
      <c r="C28" s="2427"/>
      <c r="D28" s="2427"/>
      <c r="E28" s="2427"/>
      <c r="F28" s="2427"/>
      <c r="G28" s="2427"/>
      <c r="H28" s="2457" t="s">
        <v>100</v>
      </c>
      <c r="I28" s="2516"/>
      <c r="J28" s="2424" t="s">
        <v>177</v>
      </c>
      <c r="K28" s="2425"/>
      <c r="L28" s="2425"/>
      <c r="M28" s="2425"/>
      <c r="N28" s="2425"/>
      <c r="O28" s="2425"/>
      <c r="P28" s="2425"/>
      <c r="Q28" s="2425"/>
      <c r="R28" s="2425"/>
      <c r="S28" s="2426"/>
      <c r="T28" s="11" t="s">
        <v>103</v>
      </c>
      <c r="U28" s="2365" t="s">
        <v>173</v>
      </c>
      <c r="V28" s="2366"/>
      <c r="W28" s="7" t="s">
        <v>174</v>
      </c>
      <c r="X28" s="12"/>
      <c r="Y28" s="2386" t="s">
        <v>93</v>
      </c>
      <c r="Z28" s="2387"/>
      <c r="AA28" s="12"/>
      <c r="AB28" s="199"/>
      <c r="AC28" s="199"/>
    </row>
    <row r="29" spans="2:29" s="166" customFormat="1" ht="24.75" customHeight="1" thickBot="1">
      <c r="B29" s="2428"/>
      <c r="C29" s="2429"/>
      <c r="D29" s="2429"/>
      <c r="E29" s="2429"/>
      <c r="F29" s="2429"/>
      <c r="G29" s="2429"/>
      <c r="H29" s="2458"/>
      <c r="I29" s="2517"/>
      <c r="J29" s="13" t="s">
        <v>105</v>
      </c>
      <c r="K29" s="932">
        <v>0</v>
      </c>
      <c r="L29" s="47">
        <v>30</v>
      </c>
      <c r="M29" s="944">
        <v>40</v>
      </c>
      <c r="N29" s="945">
        <v>50</v>
      </c>
      <c r="O29" s="945">
        <v>60</v>
      </c>
      <c r="P29" s="945">
        <v>65</v>
      </c>
      <c r="Q29" s="2299">
        <v>70</v>
      </c>
      <c r="R29" s="932">
        <v>75</v>
      </c>
      <c r="S29" s="2321" t="s">
        <v>101</v>
      </c>
      <c r="T29" s="2551" t="s">
        <v>176</v>
      </c>
      <c r="U29" s="2437" t="s">
        <v>168</v>
      </c>
      <c r="V29" s="2435"/>
      <c r="W29" s="2465" t="s">
        <v>175</v>
      </c>
      <c r="X29" s="14"/>
      <c r="Y29" s="2428"/>
      <c r="Z29" s="2430"/>
      <c r="AA29" s="14"/>
      <c r="AB29" s="199"/>
      <c r="AC29" s="199"/>
    </row>
    <row r="30" spans="2:29" s="166" customFormat="1" ht="24.75" customHeight="1" thickBot="1">
      <c r="B30" s="2388"/>
      <c r="C30" s="2431"/>
      <c r="D30" s="2431"/>
      <c r="E30" s="2431"/>
      <c r="F30" s="2431"/>
      <c r="G30" s="2431"/>
      <c r="H30" s="2463"/>
      <c r="I30" s="2518"/>
      <c r="J30" s="13" t="s">
        <v>104</v>
      </c>
      <c r="K30" s="934">
        <f aca="true" t="shared" si="1" ref="K30:R30">K29/3.6</f>
        <v>0</v>
      </c>
      <c r="L30" s="69">
        <f t="shared" si="1"/>
        <v>8.333333333333334</v>
      </c>
      <c r="M30" s="947">
        <f t="shared" si="1"/>
        <v>11.11111111111111</v>
      </c>
      <c r="N30" s="948">
        <f t="shared" si="1"/>
        <v>13.88888888888889</v>
      </c>
      <c r="O30" s="948">
        <f t="shared" si="1"/>
        <v>16.666666666666668</v>
      </c>
      <c r="P30" s="948">
        <f t="shared" si="1"/>
        <v>18.055555555555554</v>
      </c>
      <c r="Q30" s="2300">
        <f t="shared" si="1"/>
        <v>19.444444444444443</v>
      </c>
      <c r="R30" s="934">
        <f t="shared" si="1"/>
        <v>20.833333333333332</v>
      </c>
      <c r="S30" s="25" t="s">
        <v>101</v>
      </c>
      <c r="T30" s="2552"/>
      <c r="U30" s="2465"/>
      <c r="V30" s="2464"/>
      <c r="W30" s="2465"/>
      <c r="X30" s="14"/>
      <c r="Y30" s="2388"/>
      <c r="Z30" s="2389"/>
      <c r="AA30" s="14"/>
      <c r="AB30" s="199"/>
      <c r="AC30" s="199"/>
    </row>
    <row r="31" spans="2:29" s="171" customFormat="1" ht="39.75" customHeight="1">
      <c r="B31" s="908"/>
      <c r="C31" s="909" t="s">
        <v>231</v>
      </c>
      <c r="D31" s="909">
        <v>50</v>
      </c>
      <c r="E31" s="911" t="s">
        <v>117</v>
      </c>
      <c r="F31" s="912" t="s">
        <v>188</v>
      </c>
      <c r="G31" s="1203"/>
      <c r="H31" s="1209" t="s">
        <v>254</v>
      </c>
      <c r="I31" s="1502">
        <v>7.5</v>
      </c>
      <c r="J31" s="2442" t="s">
        <v>156</v>
      </c>
      <c r="K31" s="936">
        <v>37.5</v>
      </c>
      <c r="L31" s="2318">
        <v>33.333333333333336</v>
      </c>
      <c r="M31" s="950">
        <v>29.166666666666668</v>
      </c>
      <c r="N31" s="951">
        <v>23.666666666666668</v>
      </c>
      <c r="O31" s="951">
        <v>15.833333333333334</v>
      </c>
      <c r="P31" s="951">
        <v>12</v>
      </c>
      <c r="Q31" s="2319">
        <v>8.166666666666666</v>
      </c>
      <c r="R31" s="936">
        <v>3.8333333333333335</v>
      </c>
      <c r="S31" s="1137" t="s">
        <v>101</v>
      </c>
      <c r="T31" s="2449" t="s">
        <v>98</v>
      </c>
      <c r="U31" s="891">
        <v>340</v>
      </c>
      <c r="V31" s="892"/>
      <c r="W31" s="1458">
        <v>12</v>
      </c>
      <c r="X31" s="756"/>
      <c r="Y31" s="757">
        <v>1207</v>
      </c>
      <c r="Z31" s="758"/>
      <c r="AA31" s="16"/>
      <c r="AB31" s="199"/>
      <c r="AC31" s="199"/>
    </row>
    <row r="32" spans="2:29" s="171" customFormat="1" ht="39.75" customHeight="1">
      <c r="B32" s="743"/>
      <c r="C32" s="744" t="s">
        <v>231</v>
      </c>
      <c r="D32" s="744">
        <v>50</v>
      </c>
      <c r="E32" s="745" t="s">
        <v>117</v>
      </c>
      <c r="F32" s="915" t="s">
        <v>179</v>
      </c>
      <c r="G32" s="746"/>
      <c r="H32" s="1182" t="s">
        <v>254</v>
      </c>
      <c r="I32" s="1138">
        <v>10</v>
      </c>
      <c r="J32" s="2442"/>
      <c r="K32" s="938">
        <v>56.25</v>
      </c>
      <c r="L32" s="2292">
        <v>50</v>
      </c>
      <c r="M32" s="953">
        <v>43.75</v>
      </c>
      <c r="N32" s="954">
        <v>35.5</v>
      </c>
      <c r="O32" s="954">
        <v>23.75</v>
      </c>
      <c r="P32" s="954">
        <v>18</v>
      </c>
      <c r="Q32" s="2302">
        <v>12.25</v>
      </c>
      <c r="R32" s="938">
        <v>5.75</v>
      </c>
      <c r="S32" s="1138" t="s">
        <v>101</v>
      </c>
      <c r="T32" s="2449"/>
      <c r="U32" s="759">
        <v>400</v>
      </c>
      <c r="V32" s="760"/>
      <c r="W32" s="1459">
        <v>15</v>
      </c>
      <c r="X32" s="762"/>
      <c r="Y32" s="763">
        <v>1387</v>
      </c>
      <c r="Z32" s="764"/>
      <c r="AA32" s="16"/>
      <c r="AB32" s="199"/>
      <c r="AC32" s="199"/>
    </row>
    <row r="33" spans="2:29" s="171" customFormat="1" ht="39.75" customHeight="1">
      <c r="B33" s="850"/>
      <c r="C33" s="883" t="s">
        <v>231</v>
      </c>
      <c r="D33" s="883">
        <v>50</v>
      </c>
      <c r="E33" s="885" t="s">
        <v>117</v>
      </c>
      <c r="F33" s="916" t="s">
        <v>127</v>
      </c>
      <c r="G33" s="886"/>
      <c r="H33" s="1185" t="s">
        <v>254</v>
      </c>
      <c r="I33" s="1139">
        <v>12.5</v>
      </c>
      <c r="J33" s="2442"/>
      <c r="K33" s="940">
        <v>75</v>
      </c>
      <c r="L33" s="2294">
        <v>66.66666666666667</v>
      </c>
      <c r="M33" s="956">
        <v>58.333333333333336</v>
      </c>
      <c r="N33" s="957">
        <v>47.333333333333336</v>
      </c>
      <c r="O33" s="957">
        <v>31.666666666666668</v>
      </c>
      <c r="P33" s="957">
        <v>24</v>
      </c>
      <c r="Q33" s="2303">
        <v>16.333333333333332</v>
      </c>
      <c r="R33" s="940">
        <v>7.666666666666667</v>
      </c>
      <c r="S33" s="1139" t="s">
        <v>101</v>
      </c>
      <c r="T33" s="2449"/>
      <c r="U33" s="826">
        <v>460</v>
      </c>
      <c r="V33" s="827"/>
      <c r="W33" s="1460">
        <v>17</v>
      </c>
      <c r="X33" s="762"/>
      <c r="Y33" s="829">
        <v>1553</v>
      </c>
      <c r="Z33" s="830"/>
      <c r="AA33" s="16"/>
      <c r="AB33" s="199"/>
      <c r="AC33" s="199"/>
    </row>
    <row r="34" spans="2:29" s="171" customFormat="1" ht="39.75" customHeight="1">
      <c r="B34" s="743"/>
      <c r="C34" s="744" t="s">
        <v>231</v>
      </c>
      <c r="D34" s="744">
        <v>50</v>
      </c>
      <c r="E34" s="745" t="s">
        <v>117</v>
      </c>
      <c r="F34" s="915" t="s">
        <v>130</v>
      </c>
      <c r="G34" s="746"/>
      <c r="H34" s="1182" t="s">
        <v>254</v>
      </c>
      <c r="I34" s="1138">
        <v>15</v>
      </c>
      <c r="J34" s="2442"/>
      <c r="K34" s="938">
        <v>93.75</v>
      </c>
      <c r="L34" s="2292">
        <v>83.33333333333334</v>
      </c>
      <c r="M34" s="953">
        <v>72.91666666666667</v>
      </c>
      <c r="N34" s="954">
        <v>59.16666666666667</v>
      </c>
      <c r="O34" s="954">
        <v>39.583333333333336</v>
      </c>
      <c r="P34" s="954">
        <v>30</v>
      </c>
      <c r="Q34" s="2302">
        <v>20.416666666666664</v>
      </c>
      <c r="R34" s="938">
        <v>9.583333333333334</v>
      </c>
      <c r="S34" s="1138" t="s">
        <v>101</v>
      </c>
      <c r="T34" s="2449"/>
      <c r="U34" s="759">
        <v>520</v>
      </c>
      <c r="V34" s="760"/>
      <c r="W34" s="1459">
        <v>19</v>
      </c>
      <c r="X34" s="762"/>
      <c r="Y34" s="763">
        <v>1735</v>
      </c>
      <c r="Z34" s="764"/>
      <c r="AA34" s="16"/>
      <c r="AB34" s="199"/>
      <c r="AC34" s="199"/>
    </row>
    <row r="35" spans="2:29" s="171" customFormat="1" ht="39.75" customHeight="1">
      <c r="B35" s="850"/>
      <c r="C35" s="883" t="s">
        <v>231</v>
      </c>
      <c r="D35" s="883">
        <v>50</v>
      </c>
      <c r="E35" s="885" t="s">
        <v>117</v>
      </c>
      <c r="F35" s="916" t="s">
        <v>137</v>
      </c>
      <c r="G35" s="886"/>
      <c r="H35" s="1185" t="s">
        <v>254</v>
      </c>
      <c r="I35" s="1139">
        <v>20</v>
      </c>
      <c r="J35" s="2442"/>
      <c r="K35" s="940">
        <v>112.5</v>
      </c>
      <c r="L35" s="2294">
        <v>100</v>
      </c>
      <c r="M35" s="956">
        <v>87.5</v>
      </c>
      <c r="N35" s="957">
        <v>71</v>
      </c>
      <c r="O35" s="957">
        <v>47.5</v>
      </c>
      <c r="P35" s="957">
        <v>36</v>
      </c>
      <c r="Q35" s="2303">
        <v>24.5</v>
      </c>
      <c r="R35" s="940">
        <v>11.5</v>
      </c>
      <c r="S35" s="1139" t="s">
        <v>101</v>
      </c>
      <c r="T35" s="2449"/>
      <c r="U35" s="826">
        <v>580</v>
      </c>
      <c r="V35" s="827"/>
      <c r="W35" s="1460">
        <v>22</v>
      </c>
      <c r="X35" s="762"/>
      <c r="Y35" s="829">
        <v>1900</v>
      </c>
      <c r="Z35" s="830"/>
      <c r="AA35" s="16"/>
      <c r="AB35" s="199"/>
      <c r="AC35" s="199"/>
    </row>
    <row r="36" spans="2:29" s="171" customFormat="1" ht="39.75" customHeight="1">
      <c r="B36" s="743"/>
      <c r="C36" s="744" t="s">
        <v>231</v>
      </c>
      <c r="D36" s="744">
        <v>50</v>
      </c>
      <c r="E36" s="745" t="s">
        <v>117</v>
      </c>
      <c r="F36" s="915" t="s">
        <v>118</v>
      </c>
      <c r="G36" s="746"/>
      <c r="H36" s="1182" t="s">
        <v>254</v>
      </c>
      <c r="I36" s="1138">
        <v>25</v>
      </c>
      <c r="J36" s="2442"/>
      <c r="K36" s="938">
        <v>131.25</v>
      </c>
      <c r="L36" s="2292">
        <v>116.66666666666667</v>
      </c>
      <c r="M36" s="953">
        <v>102.08333333333334</v>
      </c>
      <c r="N36" s="954">
        <v>82.83333333333334</v>
      </c>
      <c r="O36" s="954">
        <v>55.41666666666667</v>
      </c>
      <c r="P36" s="954">
        <v>42</v>
      </c>
      <c r="Q36" s="2302">
        <v>28.583333333333332</v>
      </c>
      <c r="R36" s="938">
        <v>13.416666666666668</v>
      </c>
      <c r="S36" s="1138" t="s">
        <v>101</v>
      </c>
      <c r="T36" s="2449"/>
      <c r="U36" s="759">
        <v>640</v>
      </c>
      <c r="V36" s="760"/>
      <c r="W36" s="1459">
        <v>24</v>
      </c>
      <c r="X36" s="762"/>
      <c r="Y36" s="763">
        <v>2074</v>
      </c>
      <c r="Z36" s="764"/>
      <c r="AA36" s="16"/>
      <c r="AB36" s="199"/>
      <c r="AC36" s="199"/>
    </row>
    <row r="37" spans="2:29" s="171" customFormat="1" ht="39.75" customHeight="1">
      <c r="B37" s="850"/>
      <c r="C37" s="883" t="s">
        <v>231</v>
      </c>
      <c r="D37" s="883">
        <v>50</v>
      </c>
      <c r="E37" s="885" t="s">
        <v>117</v>
      </c>
      <c r="F37" s="916" t="s">
        <v>138</v>
      </c>
      <c r="G37" s="886"/>
      <c r="H37" s="1185" t="s">
        <v>254</v>
      </c>
      <c r="I37" s="1139">
        <v>25</v>
      </c>
      <c r="J37" s="2442"/>
      <c r="K37" s="940">
        <v>150</v>
      </c>
      <c r="L37" s="2294">
        <v>133.33333333333334</v>
      </c>
      <c r="M37" s="956">
        <v>116.66666666666667</v>
      </c>
      <c r="N37" s="957">
        <v>94.66666666666667</v>
      </c>
      <c r="O37" s="957">
        <v>63.333333333333336</v>
      </c>
      <c r="P37" s="957">
        <v>48</v>
      </c>
      <c r="Q37" s="2303">
        <v>32.666666666666664</v>
      </c>
      <c r="R37" s="940">
        <v>15.333333333333334</v>
      </c>
      <c r="S37" s="1139" t="s">
        <v>101</v>
      </c>
      <c r="T37" s="2449"/>
      <c r="U37" s="826">
        <v>700</v>
      </c>
      <c r="V37" s="827"/>
      <c r="W37" s="1460">
        <v>27</v>
      </c>
      <c r="X37" s="762"/>
      <c r="Y37" s="829">
        <v>2247</v>
      </c>
      <c r="Z37" s="830"/>
      <c r="AA37" s="16"/>
      <c r="AB37" s="199"/>
      <c r="AC37" s="199"/>
    </row>
    <row r="38" spans="2:29" s="171" customFormat="1" ht="39.75" customHeight="1">
      <c r="B38" s="743"/>
      <c r="C38" s="744" t="s">
        <v>231</v>
      </c>
      <c r="D38" s="744">
        <v>50</v>
      </c>
      <c r="E38" s="745" t="s">
        <v>117</v>
      </c>
      <c r="F38" s="915" t="s">
        <v>125</v>
      </c>
      <c r="G38" s="746"/>
      <c r="H38" s="1182" t="s">
        <v>930</v>
      </c>
      <c r="I38" s="1138">
        <v>30</v>
      </c>
      <c r="J38" s="2442"/>
      <c r="K38" s="938">
        <v>168.75</v>
      </c>
      <c r="L38" s="2292">
        <v>150</v>
      </c>
      <c r="M38" s="953">
        <v>131.25</v>
      </c>
      <c r="N38" s="954">
        <v>106.5</v>
      </c>
      <c r="O38" s="954">
        <v>71.25</v>
      </c>
      <c r="P38" s="954">
        <v>54</v>
      </c>
      <c r="Q38" s="2302">
        <v>36.75</v>
      </c>
      <c r="R38" s="938">
        <v>17.25</v>
      </c>
      <c r="S38" s="1138" t="s">
        <v>101</v>
      </c>
      <c r="T38" s="2449"/>
      <c r="U38" s="759">
        <v>760</v>
      </c>
      <c r="V38" s="760"/>
      <c r="W38" s="1459">
        <v>30</v>
      </c>
      <c r="X38" s="762"/>
      <c r="Y38" s="763">
        <v>2428</v>
      </c>
      <c r="Z38" s="764"/>
      <c r="AA38" s="16"/>
      <c r="AB38" s="199"/>
      <c r="AC38" s="199"/>
    </row>
    <row r="39" spans="2:29" s="171" customFormat="1" ht="39.75" customHeight="1">
      <c r="B39" s="850"/>
      <c r="C39" s="883" t="s">
        <v>231</v>
      </c>
      <c r="D39" s="883">
        <v>50</v>
      </c>
      <c r="E39" s="885" t="s">
        <v>117</v>
      </c>
      <c r="F39" s="916" t="s">
        <v>119</v>
      </c>
      <c r="G39" s="886"/>
      <c r="H39" s="1185" t="s">
        <v>106</v>
      </c>
      <c r="I39" s="1139">
        <v>35</v>
      </c>
      <c r="J39" s="2442"/>
      <c r="K39" s="940">
        <v>187.5</v>
      </c>
      <c r="L39" s="2294">
        <v>166.66666666666669</v>
      </c>
      <c r="M39" s="956">
        <v>145.83333333333334</v>
      </c>
      <c r="N39" s="957">
        <v>118.33333333333334</v>
      </c>
      <c r="O39" s="957">
        <v>79.16666666666667</v>
      </c>
      <c r="P39" s="957">
        <v>60</v>
      </c>
      <c r="Q39" s="2303">
        <v>40.83333333333333</v>
      </c>
      <c r="R39" s="940">
        <v>19.166666666666668</v>
      </c>
      <c r="S39" s="1139" t="s">
        <v>101</v>
      </c>
      <c r="T39" s="2449"/>
      <c r="U39" s="826">
        <v>820</v>
      </c>
      <c r="V39" s="827"/>
      <c r="W39" s="1460">
        <v>33</v>
      </c>
      <c r="X39" s="762"/>
      <c r="Y39" s="829">
        <v>2593</v>
      </c>
      <c r="Z39" s="830"/>
      <c r="AA39" s="16"/>
      <c r="AB39" s="199"/>
      <c r="AC39" s="199"/>
    </row>
    <row r="40" spans="2:29" s="171" customFormat="1" ht="39.75" customHeight="1">
      <c r="B40" s="743"/>
      <c r="C40" s="744" t="s">
        <v>231</v>
      </c>
      <c r="D40" s="744">
        <v>50</v>
      </c>
      <c r="E40" s="745" t="s">
        <v>117</v>
      </c>
      <c r="F40" s="915" t="s">
        <v>165</v>
      </c>
      <c r="G40" s="746"/>
      <c r="H40" s="1182" t="s">
        <v>931</v>
      </c>
      <c r="I40" s="1138">
        <v>40</v>
      </c>
      <c r="J40" s="2442"/>
      <c r="K40" s="938">
        <v>225</v>
      </c>
      <c r="L40" s="2292">
        <v>200</v>
      </c>
      <c r="M40" s="953">
        <v>175</v>
      </c>
      <c r="N40" s="954">
        <v>142</v>
      </c>
      <c r="O40" s="954">
        <v>95</v>
      </c>
      <c r="P40" s="954">
        <v>72</v>
      </c>
      <c r="Q40" s="2302">
        <v>49</v>
      </c>
      <c r="R40" s="938">
        <v>23</v>
      </c>
      <c r="S40" s="1138" t="s">
        <v>101</v>
      </c>
      <c r="T40" s="2449"/>
      <c r="U40" s="759">
        <v>940</v>
      </c>
      <c r="V40" s="760"/>
      <c r="W40" s="1459">
        <v>38</v>
      </c>
      <c r="X40" s="762"/>
      <c r="Y40" s="763">
        <v>2941</v>
      </c>
      <c r="Z40" s="764"/>
      <c r="AA40" s="16"/>
      <c r="AB40" s="199"/>
      <c r="AC40" s="199"/>
    </row>
    <row r="41" spans="2:29" s="171" customFormat="1" ht="39.75" customHeight="1">
      <c r="B41" s="850"/>
      <c r="C41" s="883" t="s">
        <v>231</v>
      </c>
      <c r="D41" s="883">
        <v>50</v>
      </c>
      <c r="E41" s="885" t="s">
        <v>117</v>
      </c>
      <c r="F41" s="916" t="s">
        <v>126</v>
      </c>
      <c r="G41" s="886"/>
      <c r="H41" s="1185" t="s">
        <v>107</v>
      </c>
      <c r="I41" s="1139">
        <v>50</v>
      </c>
      <c r="J41" s="2442"/>
      <c r="K41" s="940">
        <v>262.5</v>
      </c>
      <c r="L41" s="2294">
        <v>233.33333333333334</v>
      </c>
      <c r="M41" s="956">
        <v>204.16666666666669</v>
      </c>
      <c r="N41" s="957">
        <v>165.66666666666669</v>
      </c>
      <c r="O41" s="957">
        <v>110.83333333333334</v>
      </c>
      <c r="P41" s="957">
        <v>84</v>
      </c>
      <c r="Q41" s="2303">
        <v>57.166666666666664</v>
      </c>
      <c r="R41" s="940">
        <v>26.833333333333336</v>
      </c>
      <c r="S41" s="1139" t="s">
        <v>101</v>
      </c>
      <c r="T41" s="2449"/>
      <c r="U41" s="826">
        <v>1060</v>
      </c>
      <c r="V41" s="827"/>
      <c r="W41" s="1460">
        <v>41</v>
      </c>
      <c r="X41" s="762"/>
      <c r="Y41" s="829">
        <v>3060</v>
      </c>
      <c r="Z41" s="830"/>
      <c r="AA41" s="16"/>
      <c r="AB41" s="199"/>
      <c r="AC41" s="199"/>
    </row>
    <row r="42" spans="2:29" s="171" customFormat="1" ht="39.75" customHeight="1">
      <c r="B42" s="743"/>
      <c r="C42" s="744" t="s">
        <v>231</v>
      </c>
      <c r="D42" s="744">
        <v>50</v>
      </c>
      <c r="E42" s="745" t="s">
        <v>117</v>
      </c>
      <c r="F42" s="915" t="s">
        <v>147</v>
      </c>
      <c r="G42" s="746"/>
      <c r="H42" s="1182" t="s">
        <v>107</v>
      </c>
      <c r="I42" s="1138">
        <v>50</v>
      </c>
      <c r="J42" s="2442"/>
      <c r="K42" s="938">
        <v>281.25</v>
      </c>
      <c r="L42" s="2292">
        <v>250</v>
      </c>
      <c r="M42" s="953">
        <v>218.75</v>
      </c>
      <c r="N42" s="954">
        <v>177.5</v>
      </c>
      <c r="O42" s="954">
        <v>118.75</v>
      </c>
      <c r="P42" s="954">
        <v>90</v>
      </c>
      <c r="Q42" s="2302">
        <v>61.25</v>
      </c>
      <c r="R42" s="938">
        <v>28.75</v>
      </c>
      <c r="S42" s="1138" t="s">
        <v>101</v>
      </c>
      <c r="T42" s="2449"/>
      <c r="U42" s="759">
        <v>1120</v>
      </c>
      <c r="V42" s="760"/>
      <c r="W42" s="1459">
        <v>45</v>
      </c>
      <c r="X42" s="762"/>
      <c r="Y42" s="763">
        <v>3453</v>
      </c>
      <c r="Z42" s="764"/>
      <c r="AA42" s="16"/>
      <c r="AB42" s="199"/>
      <c r="AC42" s="199"/>
    </row>
    <row r="43" spans="2:29" s="171" customFormat="1" ht="39.75" customHeight="1">
      <c r="B43" s="850"/>
      <c r="C43" s="883" t="s">
        <v>231</v>
      </c>
      <c r="D43" s="883">
        <v>50</v>
      </c>
      <c r="E43" s="885" t="s">
        <v>117</v>
      </c>
      <c r="F43" s="916" t="s">
        <v>139</v>
      </c>
      <c r="G43" s="886"/>
      <c r="H43" s="1185" t="s">
        <v>107</v>
      </c>
      <c r="I43" s="1139">
        <v>60</v>
      </c>
      <c r="J43" s="2442"/>
      <c r="K43" s="940">
        <v>300</v>
      </c>
      <c r="L43" s="2294">
        <v>266.6666666666667</v>
      </c>
      <c r="M43" s="956">
        <v>233.33333333333334</v>
      </c>
      <c r="N43" s="957">
        <v>189.33333333333334</v>
      </c>
      <c r="O43" s="957">
        <v>126.66666666666667</v>
      </c>
      <c r="P43" s="957">
        <v>96</v>
      </c>
      <c r="Q43" s="2303">
        <v>65.33333333333333</v>
      </c>
      <c r="R43" s="940">
        <v>30.666666666666668</v>
      </c>
      <c r="S43" s="1139" t="s">
        <v>101</v>
      </c>
      <c r="T43" s="2449"/>
      <c r="U43" s="826">
        <v>1180</v>
      </c>
      <c r="V43" s="827"/>
      <c r="W43" s="1460">
        <v>48</v>
      </c>
      <c r="X43" s="762"/>
      <c r="Y43" s="829">
        <v>3610</v>
      </c>
      <c r="Z43" s="830"/>
      <c r="AA43" s="16"/>
      <c r="AB43" s="199"/>
      <c r="AC43" s="199"/>
    </row>
    <row r="44" spans="2:29" s="171" customFormat="1" ht="39.75" customHeight="1" thickBot="1">
      <c r="B44" s="2311"/>
      <c r="C44" s="2312" t="s">
        <v>231</v>
      </c>
      <c r="D44" s="2312">
        <v>50</v>
      </c>
      <c r="E44" s="2313" t="s">
        <v>117</v>
      </c>
      <c r="F44" s="2314" t="s">
        <v>148</v>
      </c>
      <c r="G44" s="2280"/>
      <c r="H44" s="2315" t="s">
        <v>107</v>
      </c>
      <c r="I44" s="2316">
        <v>60</v>
      </c>
      <c r="J44" s="2443"/>
      <c r="K44" s="2323">
        <v>337.5</v>
      </c>
      <c r="L44" s="2317">
        <v>300</v>
      </c>
      <c r="M44" s="2324">
        <v>262.5</v>
      </c>
      <c r="N44" s="2325">
        <v>213</v>
      </c>
      <c r="O44" s="2325">
        <v>142.5</v>
      </c>
      <c r="P44" s="2325">
        <v>108</v>
      </c>
      <c r="Q44" s="2320">
        <v>73.5</v>
      </c>
      <c r="R44" s="2323">
        <v>34.5</v>
      </c>
      <c r="S44" s="2322" t="s">
        <v>101</v>
      </c>
      <c r="T44" s="2450"/>
      <c r="U44" s="2307">
        <v>1300</v>
      </c>
      <c r="V44" s="2308"/>
      <c r="W44" s="2309">
        <v>51</v>
      </c>
      <c r="X44" s="23"/>
      <c r="Y44" s="2310">
        <v>3973</v>
      </c>
      <c r="Z44" s="2281"/>
      <c r="AA44" s="23"/>
      <c r="AB44" s="199"/>
      <c r="AC44" s="199"/>
    </row>
    <row r="45" spans="2:28" s="152" customFormat="1" ht="24.75" customHeight="1">
      <c r="B45" s="166" t="s">
        <v>799</v>
      </c>
      <c r="C45" s="166"/>
      <c r="D45" s="166"/>
      <c r="E45" s="166"/>
      <c r="F45" s="166"/>
      <c r="G45" s="166"/>
      <c r="H45" s="250" t="s">
        <v>800</v>
      </c>
      <c r="I45" s="243" t="s">
        <v>939</v>
      </c>
      <c r="J45" s="167"/>
      <c r="K45" s="167"/>
      <c r="L45" s="167"/>
      <c r="M45" s="243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153"/>
      <c r="Z45" s="41"/>
      <c r="AA45" s="41"/>
      <c r="AB45" s="195"/>
    </row>
    <row r="46" spans="2:28" s="152" customFormat="1" ht="19.5" customHeight="1">
      <c r="B46" s="166"/>
      <c r="C46" s="166"/>
      <c r="D46" s="166"/>
      <c r="E46" s="166"/>
      <c r="F46" s="166"/>
      <c r="G46" s="166"/>
      <c r="H46" s="167"/>
      <c r="I46" s="243"/>
      <c r="J46" s="167"/>
      <c r="K46" s="167"/>
      <c r="L46" s="167"/>
      <c r="M46" s="243"/>
      <c r="N46" s="167"/>
      <c r="O46" s="167"/>
      <c r="P46" s="41"/>
      <c r="Q46" s="41"/>
      <c r="R46" s="41"/>
      <c r="S46" s="41"/>
      <c r="T46" s="41"/>
      <c r="U46" s="41"/>
      <c r="V46" s="41"/>
      <c r="W46" s="41"/>
      <c r="X46" s="41"/>
      <c r="Y46" s="153"/>
      <c r="Z46" s="41"/>
      <c r="AA46" s="41"/>
      <c r="AB46" s="195"/>
    </row>
  </sheetData>
  <mergeCells count="25">
    <mergeCell ref="B2:AA2"/>
    <mergeCell ref="B3:Z3"/>
    <mergeCell ref="B4:Z4"/>
    <mergeCell ref="B5:AA5"/>
    <mergeCell ref="B7:G9"/>
    <mergeCell ref="J7:S7"/>
    <mergeCell ref="U7:V7"/>
    <mergeCell ref="H7:I9"/>
    <mergeCell ref="Y7:Z9"/>
    <mergeCell ref="T8:T9"/>
    <mergeCell ref="U8:V9"/>
    <mergeCell ref="W8:W9"/>
    <mergeCell ref="J10:J21"/>
    <mergeCell ref="T10:T21"/>
    <mergeCell ref="B26:AA26"/>
    <mergeCell ref="B28:G30"/>
    <mergeCell ref="J28:S28"/>
    <mergeCell ref="U28:V28"/>
    <mergeCell ref="H28:I30"/>
    <mergeCell ref="J31:J44"/>
    <mergeCell ref="T31:T44"/>
    <mergeCell ref="Y28:Z30"/>
    <mergeCell ref="T29:T30"/>
    <mergeCell ref="U29:V30"/>
    <mergeCell ref="W29:W30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1" r:id="rId1"/>
  <ignoredErrors>
    <ignoredError sqref="J47:AA57 I47:I57 I22:I27 I10:I20 I31:I40 B47:G57 B10:G44 Z31:Z44 AA10:AA44 Y22:Y27 Z10:Z27 J10:J44 S10:X44 K10:R29 K31:R4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59"/>
  <sheetViews>
    <sheetView showGridLines="0" zoomScale="40" zoomScaleNormal="40" zoomScaleSheetLayoutView="55" workbookViewId="0" topLeftCell="A1">
      <selection activeCell="B2" sqref="B2:AG2"/>
    </sheetView>
  </sheetViews>
  <sheetFormatPr defaultColWidth="9.140625" defaultRowHeight="19.5" customHeight="1"/>
  <cols>
    <col min="1" max="1" width="7.00390625" style="121" customWidth="1"/>
    <col min="2" max="2" width="1.7109375" style="152" customWidth="1"/>
    <col min="3" max="3" width="3.28125" style="152" bestFit="1" customWidth="1"/>
    <col min="4" max="4" width="8.8515625" style="152" bestFit="1" customWidth="1"/>
    <col min="5" max="5" width="2.140625" style="152" customWidth="1"/>
    <col min="6" max="6" width="4.7109375" style="152" bestFit="1" customWidth="1"/>
    <col min="7" max="7" width="3.57421875" style="152" bestFit="1" customWidth="1"/>
    <col min="8" max="8" width="6.00390625" style="152" bestFit="1" customWidth="1"/>
    <col min="9" max="9" width="12.140625" style="41" bestFit="1" customWidth="1"/>
    <col min="10" max="10" width="6.7109375" style="41" customWidth="1"/>
    <col min="11" max="27" width="8.7109375" style="123" customWidth="1"/>
    <col min="28" max="28" width="8.00390625" style="123" bestFit="1" customWidth="1"/>
    <col min="29" max="29" width="6.7109375" style="123" customWidth="1"/>
    <col min="30" max="30" width="1.7109375" style="123" customWidth="1"/>
    <col min="31" max="31" width="0.85546875" style="123" customWidth="1"/>
    <col min="32" max="32" width="15.7109375" style="153" customWidth="1"/>
    <col min="33" max="33" width="0.85546875" style="123" customWidth="1"/>
    <col min="34" max="35" width="9.140625" style="207" customWidth="1"/>
    <col min="36" max="16384" width="9.140625" style="121" customWidth="1"/>
  </cols>
  <sheetData>
    <row r="1" spans="2:30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2:34" s="162" customFormat="1" ht="34.5" customHeight="1">
      <c r="B2" s="2486" t="s">
        <v>790</v>
      </c>
      <c r="C2" s="2486"/>
      <c r="D2" s="2486"/>
      <c r="E2" s="2486"/>
      <c r="F2" s="2486"/>
      <c r="G2" s="2486"/>
      <c r="H2" s="2486"/>
      <c r="I2" s="2486"/>
      <c r="J2" s="2486"/>
      <c r="K2" s="2486"/>
      <c r="L2" s="2486"/>
      <c r="M2" s="2486"/>
      <c r="N2" s="2486"/>
      <c r="O2" s="2486"/>
      <c r="P2" s="2486"/>
      <c r="Q2" s="2486"/>
      <c r="R2" s="2486"/>
      <c r="S2" s="2486"/>
      <c r="T2" s="2486"/>
      <c r="U2" s="2486"/>
      <c r="V2" s="2486"/>
      <c r="W2" s="2486"/>
      <c r="X2" s="2486"/>
      <c r="Y2" s="2486"/>
      <c r="Z2" s="2486"/>
      <c r="AA2" s="2486"/>
      <c r="AB2" s="2486"/>
      <c r="AC2" s="2486"/>
      <c r="AD2" s="2486"/>
      <c r="AE2" s="2486"/>
      <c r="AF2" s="2486"/>
      <c r="AG2" s="2486"/>
      <c r="AH2" s="181"/>
    </row>
    <row r="3" spans="2:30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A3" s="2368"/>
      <c r="AB3" s="2368"/>
      <c r="AC3" s="2368"/>
      <c r="AD3" s="2368"/>
    </row>
    <row r="4" spans="2:30" s="166" customFormat="1" ht="19.5" customHeight="1">
      <c r="B4" s="2448" t="s">
        <v>216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  <c r="Y4" s="2448"/>
      <c r="Z4" s="2448"/>
      <c r="AA4" s="2448"/>
      <c r="AB4" s="2448"/>
      <c r="AC4" s="2448"/>
      <c r="AD4" s="2448"/>
    </row>
    <row r="5" spans="2:35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  <c r="AC5" s="2444"/>
      <c r="AD5" s="2444"/>
      <c r="AE5" s="2444"/>
      <c r="AF5" s="2444"/>
      <c r="AG5" s="2444"/>
      <c r="AH5" s="205"/>
      <c r="AI5" s="205"/>
    </row>
    <row r="6" spans="2:35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9"/>
      <c r="AG6" s="167"/>
      <c r="AH6" s="205"/>
      <c r="AI6" s="205"/>
    </row>
    <row r="7" spans="2:35" s="166" customFormat="1" ht="24.75" customHeight="1" thickBot="1" thickTop="1">
      <c r="B7" s="2531" t="s">
        <v>99</v>
      </c>
      <c r="C7" s="2532"/>
      <c r="D7" s="2532"/>
      <c r="E7" s="2532"/>
      <c r="F7" s="2532"/>
      <c r="G7" s="2532"/>
      <c r="H7" s="2532"/>
      <c r="I7" s="2532"/>
      <c r="J7" s="2532"/>
      <c r="K7" s="2424" t="s">
        <v>177</v>
      </c>
      <c r="L7" s="2425"/>
      <c r="M7" s="2425"/>
      <c r="N7" s="2425"/>
      <c r="O7" s="2425"/>
      <c r="P7" s="2425"/>
      <c r="Q7" s="2425"/>
      <c r="R7" s="2425"/>
      <c r="S7" s="2425"/>
      <c r="T7" s="2425"/>
      <c r="U7" s="2425"/>
      <c r="V7" s="2425"/>
      <c r="W7" s="2425"/>
      <c r="X7" s="2425"/>
      <c r="Y7" s="2425"/>
      <c r="Z7" s="2426"/>
      <c r="AA7" s="11" t="s">
        <v>103</v>
      </c>
      <c r="AB7" s="7" t="s">
        <v>173</v>
      </c>
      <c r="AC7" s="2572" t="s">
        <v>174</v>
      </c>
      <c r="AD7" s="2573"/>
      <c r="AE7" s="12"/>
      <c r="AF7" s="2574" t="s">
        <v>84</v>
      </c>
      <c r="AG7" s="12"/>
      <c r="AH7" s="206"/>
      <c r="AI7" s="206"/>
    </row>
    <row r="8" spans="2:35" s="166" customFormat="1" ht="24.75" customHeight="1" thickBot="1">
      <c r="B8" s="2543"/>
      <c r="C8" s="2544"/>
      <c r="D8" s="2544"/>
      <c r="E8" s="2544"/>
      <c r="F8" s="2544"/>
      <c r="G8" s="2544"/>
      <c r="H8" s="2544"/>
      <c r="I8" s="2544"/>
      <c r="J8" s="2544"/>
      <c r="K8" s="13" t="s">
        <v>105</v>
      </c>
      <c r="L8" s="845">
        <v>0</v>
      </c>
      <c r="M8" s="851">
        <v>12</v>
      </c>
      <c r="N8" s="2247">
        <v>14</v>
      </c>
      <c r="O8" s="836">
        <v>16</v>
      </c>
      <c r="P8" s="837">
        <v>18</v>
      </c>
      <c r="Q8" s="837">
        <v>20</v>
      </c>
      <c r="R8" s="837">
        <v>22</v>
      </c>
      <c r="S8" s="837">
        <v>24</v>
      </c>
      <c r="T8" s="837">
        <v>26</v>
      </c>
      <c r="U8" s="837">
        <v>28</v>
      </c>
      <c r="V8" s="837">
        <v>30</v>
      </c>
      <c r="W8" s="837">
        <v>32</v>
      </c>
      <c r="X8" s="838">
        <v>34</v>
      </c>
      <c r="Y8" s="2253">
        <v>36</v>
      </c>
      <c r="Z8" s="68">
        <v>38</v>
      </c>
      <c r="AA8" s="2551" t="s">
        <v>176</v>
      </c>
      <c r="AB8" s="2437" t="s">
        <v>168</v>
      </c>
      <c r="AC8" s="2465" t="s">
        <v>175</v>
      </c>
      <c r="AD8" s="2464"/>
      <c r="AE8" s="14"/>
      <c r="AF8" s="2575"/>
      <c r="AG8" s="14"/>
      <c r="AH8" s="206"/>
      <c r="AI8" s="206"/>
    </row>
    <row r="9" spans="2:35" s="166" customFormat="1" ht="24.75" customHeight="1" thickBot="1">
      <c r="B9" s="2419" t="s">
        <v>914</v>
      </c>
      <c r="C9" s="2577"/>
      <c r="D9" s="2577"/>
      <c r="E9" s="2577"/>
      <c r="F9" s="2577"/>
      <c r="G9" s="2577"/>
      <c r="H9" s="2577"/>
      <c r="I9" s="2577"/>
      <c r="J9" s="2578"/>
      <c r="K9" s="13" t="s">
        <v>104</v>
      </c>
      <c r="L9" s="847">
        <f>L8/3.6</f>
        <v>0</v>
      </c>
      <c r="M9" s="852">
        <f aca="true" t="shared" si="0" ref="M9:Z9">M8/3.6</f>
        <v>3.333333333333333</v>
      </c>
      <c r="N9" s="2248">
        <f t="shared" si="0"/>
        <v>3.888888888888889</v>
      </c>
      <c r="O9" s="839">
        <f t="shared" si="0"/>
        <v>4.444444444444445</v>
      </c>
      <c r="P9" s="840">
        <f t="shared" si="0"/>
        <v>5</v>
      </c>
      <c r="Q9" s="840">
        <f t="shared" si="0"/>
        <v>5.555555555555555</v>
      </c>
      <c r="R9" s="840">
        <f t="shared" si="0"/>
        <v>6.111111111111111</v>
      </c>
      <c r="S9" s="840">
        <f t="shared" si="0"/>
        <v>6.666666666666666</v>
      </c>
      <c r="T9" s="840">
        <f t="shared" si="0"/>
        <v>7.222222222222222</v>
      </c>
      <c r="U9" s="840">
        <f t="shared" si="0"/>
        <v>7.777777777777778</v>
      </c>
      <c r="V9" s="840">
        <f t="shared" si="0"/>
        <v>8.333333333333334</v>
      </c>
      <c r="W9" s="840">
        <f t="shared" si="0"/>
        <v>8.88888888888889</v>
      </c>
      <c r="X9" s="841">
        <f t="shared" si="0"/>
        <v>9.444444444444445</v>
      </c>
      <c r="Y9" s="2254">
        <f t="shared" si="0"/>
        <v>10</v>
      </c>
      <c r="Z9" s="97">
        <f t="shared" si="0"/>
        <v>10.555555555555555</v>
      </c>
      <c r="AA9" s="2552"/>
      <c r="AB9" s="2465"/>
      <c r="AC9" s="2465"/>
      <c r="AD9" s="2464"/>
      <c r="AE9" s="14"/>
      <c r="AF9" s="2576"/>
      <c r="AG9" s="14"/>
      <c r="AH9" s="206"/>
      <c r="AI9" s="206"/>
    </row>
    <row r="10" spans="2:35" s="171" customFormat="1" ht="39.75" customHeight="1">
      <c r="B10" s="1598"/>
      <c r="C10" s="1697" t="s">
        <v>178</v>
      </c>
      <c r="D10" s="1698">
        <v>630</v>
      </c>
      <c r="E10" s="1394" t="s">
        <v>117</v>
      </c>
      <c r="F10" s="1699" t="s">
        <v>179</v>
      </c>
      <c r="G10" s="1700" t="s">
        <v>153</v>
      </c>
      <c r="H10" s="1701" t="s">
        <v>187</v>
      </c>
      <c r="I10" s="1702">
        <v>5.5</v>
      </c>
      <c r="J10" s="1701" t="s">
        <v>100</v>
      </c>
      <c r="K10" s="2382" t="s">
        <v>156</v>
      </c>
      <c r="L10" s="1658">
        <v>38.25</v>
      </c>
      <c r="M10" s="1659">
        <v>35.4843813504</v>
      </c>
      <c r="N10" s="2249">
        <v>34.6107634956</v>
      </c>
      <c r="O10" s="1673">
        <v>33.588875087999995</v>
      </c>
      <c r="P10" s="1674">
        <v>32.4136297452</v>
      </c>
      <c r="Q10" s="1674">
        <v>31.078562399999996</v>
      </c>
      <c r="R10" s="1674">
        <v>29.575829300399995</v>
      </c>
      <c r="S10" s="1674">
        <v>27.896208009600002</v>
      </c>
      <c r="T10" s="1674">
        <v>26.029097406000005</v>
      </c>
      <c r="U10" s="1674">
        <v>23.96251768319999</v>
      </c>
      <c r="V10" s="1674">
        <v>21.68311035</v>
      </c>
      <c r="W10" s="1674">
        <v>19.176138230400003</v>
      </c>
      <c r="X10" s="1675">
        <v>16.425485463599994</v>
      </c>
      <c r="Y10" s="1689">
        <v>13</v>
      </c>
      <c r="Z10" s="1650">
        <v>10.121781121200007</v>
      </c>
      <c r="AA10" s="2563" t="s">
        <v>164</v>
      </c>
      <c r="AB10" s="1458">
        <v>710</v>
      </c>
      <c r="AC10" s="914">
        <v>73.92771428571429</v>
      </c>
      <c r="AD10" s="892"/>
      <c r="AE10" s="756"/>
      <c r="AF10" s="1762">
        <v>2190</v>
      </c>
      <c r="AG10" s="16"/>
      <c r="AH10" s="178"/>
      <c r="AI10" s="178"/>
    </row>
    <row r="11" spans="2:35" s="171" customFormat="1" ht="39.75" customHeight="1">
      <c r="B11" s="743"/>
      <c r="C11" s="1330" t="s">
        <v>178</v>
      </c>
      <c r="D11" s="1331">
        <v>630</v>
      </c>
      <c r="E11" s="1332" t="s">
        <v>117</v>
      </c>
      <c r="F11" s="1332" t="s">
        <v>127</v>
      </c>
      <c r="G11" s="1703" t="s">
        <v>153</v>
      </c>
      <c r="H11" s="1454" t="s">
        <v>187</v>
      </c>
      <c r="I11" s="1704">
        <v>5.5</v>
      </c>
      <c r="J11" s="1454" t="s">
        <v>100</v>
      </c>
      <c r="K11" s="2382"/>
      <c r="L11" s="1661">
        <v>51</v>
      </c>
      <c r="M11" s="1662">
        <v>47.3125084672</v>
      </c>
      <c r="N11" s="2250">
        <v>46.147684660799996</v>
      </c>
      <c r="O11" s="1676">
        <v>44.785166784</v>
      </c>
      <c r="P11" s="1719">
        <v>43.21817299359999</v>
      </c>
      <c r="Q11" s="1719">
        <v>41.438083199999994</v>
      </c>
      <c r="R11" s="1719">
        <v>39.434439067199996</v>
      </c>
      <c r="S11" s="1719">
        <v>37.1949440128</v>
      </c>
      <c r="T11" s="1677">
        <v>34.705463208000005</v>
      </c>
      <c r="U11" s="1677">
        <v>31.95002357759999</v>
      </c>
      <c r="V11" s="1677">
        <v>28.9108138</v>
      </c>
      <c r="W11" s="1677">
        <v>25.568184307200003</v>
      </c>
      <c r="X11" s="1678">
        <v>21.90064728479999</v>
      </c>
      <c r="Y11" s="1691">
        <v>17.884876672</v>
      </c>
      <c r="Z11" s="1651">
        <v>13.495708161600009</v>
      </c>
      <c r="AA11" s="2563"/>
      <c r="AB11" s="1459">
        <v>830</v>
      </c>
      <c r="AC11" s="747">
        <v>80.40028571428573</v>
      </c>
      <c r="AD11" s="760"/>
      <c r="AE11" s="762"/>
      <c r="AF11" s="1763">
        <v>2340</v>
      </c>
      <c r="AG11" s="16"/>
      <c r="AH11" s="178"/>
      <c r="AI11" s="178"/>
    </row>
    <row r="12" spans="2:35" s="171" customFormat="1" ht="39.75" customHeight="1">
      <c r="B12" s="850"/>
      <c r="C12" s="1334" t="s">
        <v>178</v>
      </c>
      <c r="D12" s="1698">
        <v>630</v>
      </c>
      <c r="E12" s="1336" t="s">
        <v>117</v>
      </c>
      <c r="F12" s="1699" t="s">
        <v>130</v>
      </c>
      <c r="G12" s="1705" t="s">
        <v>153</v>
      </c>
      <c r="H12" s="1455" t="s">
        <v>187</v>
      </c>
      <c r="I12" s="1706">
        <v>7.5</v>
      </c>
      <c r="J12" s="1455" t="s">
        <v>100</v>
      </c>
      <c r="K12" s="2382"/>
      <c r="L12" s="1664">
        <v>63.75</v>
      </c>
      <c r="M12" s="1665">
        <v>59.140635583999995</v>
      </c>
      <c r="N12" s="2251">
        <v>57.684605825999995</v>
      </c>
      <c r="O12" s="1679">
        <v>55.98145848</v>
      </c>
      <c r="P12" s="1680">
        <v>54.02271624199999</v>
      </c>
      <c r="Q12" s="1680">
        <v>51.79760399999999</v>
      </c>
      <c r="R12" s="1680">
        <v>49.293048834</v>
      </c>
      <c r="S12" s="1680">
        <v>46.493680016</v>
      </c>
      <c r="T12" s="1680">
        <v>43.381829010000004</v>
      </c>
      <c r="U12" s="1680">
        <v>39.93752947199999</v>
      </c>
      <c r="V12" s="1680">
        <v>36.13851725</v>
      </c>
      <c r="W12" s="1680">
        <v>31.960230384000003</v>
      </c>
      <c r="X12" s="1681">
        <v>27.375809105999988</v>
      </c>
      <c r="Y12" s="1693">
        <v>22.356095840000002</v>
      </c>
      <c r="Z12" s="1652">
        <v>16.869635202000012</v>
      </c>
      <c r="AA12" s="2563"/>
      <c r="AB12" s="1460">
        <v>950</v>
      </c>
      <c r="AC12" s="887">
        <v>87.87285714285716</v>
      </c>
      <c r="AD12" s="827"/>
      <c r="AE12" s="762"/>
      <c r="AF12" s="1764">
        <v>2520</v>
      </c>
      <c r="AG12" s="16"/>
      <c r="AH12" s="178"/>
      <c r="AI12" s="178"/>
    </row>
    <row r="13" spans="2:35" s="171" customFormat="1" ht="39.75" customHeight="1">
      <c r="B13" s="743"/>
      <c r="C13" s="1330" t="s">
        <v>178</v>
      </c>
      <c r="D13" s="1331">
        <v>630</v>
      </c>
      <c r="E13" s="1332" t="s">
        <v>117</v>
      </c>
      <c r="F13" s="1332" t="s">
        <v>137</v>
      </c>
      <c r="G13" s="1703" t="s">
        <v>153</v>
      </c>
      <c r="H13" s="1454" t="s">
        <v>187</v>
      </c>
      <c r="I13" s="1704">
        <v>10</v>
      </c>
      <c r="J13" s="1454" t="s">
        <v>100</v>
      </c>
      <c r="K13" s="2382"/>
      <c r="L13" s="1661">
        <v>76.5</v>
      </c>
      <c r="M13" s="1662">
        <v>70.9687627008</v>
      </c>
      <c r="N13" s="2250">
        <v>69.2215269912</v>
      </c>
      <c r="O13" s="1676">
        <v>67.17775017599999</v>
      </c>
      <c r="P13" s="1677">
        <v>64.8272594904</v>
      </c>
      <c r="Q13" s="1677">
        <v>62.15712479999999</v>
      </c>
      <c r="R13" s="1677">
        <v>59.15165860079999</v>
      </c>
      <c r="S13" s="1677">
        <v>55.792416019200004</v>
      </c>
      <c r="T13" s="1677">
        <v>52.05819481200001</v>
      </c>
      <c r="U13" s="1677">
        <v>47.92503536639998</v>
      </c>
      <c r="V13" s="1677">
        <v>43.3662207</v>
      </c>
      <c r="W13" s="1677">
        <v>38.352276460800006</v>
      </c>
      <c r="X13" s="1678">
        <v>32.85097092719999</v>
      </c>
      <c r="Y13" s="1691">
        <v>26.827315008</v>
      </c>
      <c r="Z13" s="1651">
        <v>20.243562242400014</v>
      </c>
      <c r="AA13" s="2563"/>
      <c r="AB13" s="1459">
        <v>1070</v>
      </c>
      <c r="AC13" s="747">
        <v>99.34542857142857</v>
      </c>
      <c r="AD13" s="760"/>
      <c r="AE13" s="762"/>
      <c r="AF13" s="1763">
        <v>2820</v>
      </c>
      <c r="AG13" s="16"/>
      <c r="AH13" s="178"/>
      <c r="AI13" s="178"/>
    </row>
    <row r="14" spans="2:35" s="171" customFormat="1" ht="39.75" customHeight="1">
      <c r="B14" s="850"/>
      <c r="C14" s="1334" t="s">
        <v>178</v>
      </c>
      <c r="D14" s="1698">
        <v>630</v>
      </c>
      <c r="E14" s="1336" t="s">
        <v>117</v>
      </c>
      <c r="F14" s="1699" t="s">
        <v>118</v>
      </c>
      <c r="G14" s="1705" t="s">
        <v>153</v>
      </c>
      <c r="H14" s="1455" t="s">
        <v>187</v>
      </c>
      <c r="I14" s="1706">
        <v>10</v>
      </c>
      <c r="J14" s="1455" t="s">
        <v>100</v>
      </c>
      <c r="K14" s="2382"/>
      <c r="L14" s="1664">
        <v>89.25</v>
      </c>
      <c r="M14" s="1665">
        <v>82.79688981759999</v>
      </c>
      <c r="N14" s="2251">
        <v>80.7584481564</v>
      </c>
      <c r="O14" s="1679">
        <v>78.37404187199999</v>
      </c>
      <c r="P14" s="1680">
        <v>75.63180273879999</v>
      </c>
      <c r="Q14" s="1680">
        <v>72.51664559999999</v>
      </c>
      <c r="R14" s="1680">
        <v>69.01026836759999</v>
      </c>
      <c r="S14" s="1680">
        <v>65.0911520224</v>
      </c>
      <c r="T14" s="1680">
        <v>60.73456061400001</v>
      </c>
      <c r="U14" s="1680">
        <v>55.91254126079998</v>
      </c>
      <c r="V14" s="1680">
        <v>50.59392415</v>
      </c>
      <c r="W14" s="1680">
        <v>44.744322537600006</v>
      </c>
      <c r="X14" s="1681">
        <v>38.326132748399985</v>
      </c>
      <c r="Y14" s="1693">
        <v>31.298534176</v>
      </c>
      <c r="Z14" s="1652">
        <v>23.617489282800015</v>
      </c>
      <c r="AA14" s="2563"/>
      <c r="AB14" s="1460">
        <v>1190</v>
      </c>
      <c r="AC14" s="887">
        <v>105.81800000000001</v>
      </c>
      <c r="AD14" s="827"/>
      <c r="AE14" s="762"/>
      <c r="AF14" s="1764">
        <v>2970</v>
      </c>
      <c r="AG14" s="16"/>
      <c r="AH14" s="178"/>
      <c r="AI14" s="178"/>
    </row>
    <row r="15" spans="2:35" s="171" customFormat="1" ht="39.75" customHeight="1">
      <c r="B15" s="743"/>
      <c r="C15" s="1330" t="s">
        <v>178</v>
      </c>
      <c r="D15" s="1331">
        <v>630</v>
      </c>
      <c r="E15" s="1332" t="s">
        <v>117</v>
      </c>
      <c r="F15" s="1332" t="s">
        <v>138</v>
      </c>
      <c r="G15" s="1703" t="s">
        <v>153</v>
      </c>
      <c r="H15" s="1454" t="s">
        <v>187</v>
      </c>
      <c r="I15" s="2130">
        <v>12.5</v>
      </c>
      <c r="J15" s="1454" t="s">
        <v>100</v>
      </c>
      <c r="K15" s="2382"/>
      <c r="L15" s="1661">
        <v>102</v>
      </c>
      <c r="M15" s="1662">
        <v>94.6250169344</v>
      </c>
      <c r="N15" s="2250">
        <v>92.29536932159999</v>
      </c>
      <c r="O15" s="1676">
        <v>89.570333568</v>
      </c>
      <c r="P15" s="1677">
        <v>86.43634598719999</v>
      </c>
      <c r="Q15" s="1677">
        <v>82.87616639999999</v>
      </c>
      <c r="R15" s="1677">
        <v>78.86887813439999</v>
      </c>
      <c r="S15" s="1677">
        <v>74.3898880256</v>
      </c>
      <c r="T15" s="1677">
        <v>69.41092641600001</v>
      </c>
      <c r="U15" s="1677">
        <v>63.90004715519998</v>
      </c>
      <c r="V15" s="1677">
        <v>57.8216276</v>
      </c>
      <c r="W15" s="1677">
        <v>51.136368614400006</v>
      </c>
      <c r="X15" s="1678">
        <v>43.80129456959998</v>
      </c>
      <c r="Y15" s="1691">
        <v>35.769753344</v>
      </c>
      <c r="Z15" s="1651">
        <v>26.991416323200017</v>
      </c>
      <c r="AA15" s="2563"/>
      <c r="AB15" s="1459">
        <v>1310</v>
      </c>
      <c r="AC15" s="747">
        <v>117.29057142857143</v>
      </c>
      <c r="AD15" s="760"/>
      <c r="AE15" s="762"/>
      <c r="AF15" s="1763">
        <v>3260</v>
      </c>
      <c r="AG15" s="16"/>
      <c r="AH15" s="178"/>
      <c r="AI15" s="178"/>
    </row>
    <row r="16" spans="2:35" s="171" customFormat="1" ht="39.75" customHeight="1">
      <c r="B16" s="850"/>
      <c r="C16" s="1334" t="s">
        <v>178</v>
      </c>
      <c r="D16" s="1698">
        <v>630</v>
      </c>
      <c r="E16" s="1336" t="s">
        <v>117</v>
      </c>
      <c r="F16" s="1699" t="s">
        <v>125</v>
      </c>
      <c r="G16" s="1705" t="s">
        <v>153</v>
      </c>
      <c r="H16" s="1455" t="s">
        <v>187</v>
      </c>
      <c r="I16" s="1706">
        <v>15</v>
      </c>
      <c r="J16" s="1455" t="s">
        <v>100</v>
      </c>
      <c r="K16" s="2382"/>
      <c r="L16" s="1664">
        <v>114.75</v>
      </c>
      <c r="M16" s="1665">
        <v>106.4531440512</v>
      </c>
      <c r="N16" s="2251">
        <v>103.83229048679999</v>
      </c>
      <c r="O16" s="1679">
        <v>100.766625264</v>
      </c>
      <c r="P16" s="1680">
        <v>97.24088923559998</v>
      </c>
      <c r="Q16" s="1680">
        <v>93.23568719999999</v>
      </c>
      <c r="R16" s="1680">
        <v>88.72748790119999</v>
      </c>
      <c r="S16" s="1680">
        <v>83.6886240288</v>
      </c>
      <c r="T16" s="1680">
        <v>78.08729221800002</v>
      </c>
      <c r="U16" s="1680">
        <v>71.88755304959997</v>
      </c>
      <c r="V16" s="1680">
        <v>65.04933105</v>
      </c>
      <c r="W16" s="1680">
        <v>57.528414691200005</v>
      </c>
      <c r="X16" s="1681">
        <v>49.27645639079998</v>
      </c>
      <c r="Y16" s="1693">
        <v>40.240972512</v>
      </c>
      <c r="Z16" s="1652">
        <v>30.36534336360002</v>
      </c>
      <c r="AA16" s="2563"/>
      <c r="AB16" s="1460">
        <v>1430</v>
      </c>
      <c r="AC16" s="887">
        <v>127.76314285714287</v>
      </c>
      <c r="AD16" s="827"/>
      <c r="AE16" s="762"/>
      <c r="AF16" s="1764">
        <f>'31'!J24+'32'!G16</f>
        <v>3580</v>
      </c>
      <c r="AG16" s="16"/>
      <c r="AH16" s="178"/>
      <c r="AI16" s="178"/>
    </row>
    <row r="17" spans="2:35" s="171" customFormat="1" ht="39.75" customHeight="1">
      <c r="B17" s="743"/>
      <c r="C17" s="1330" t="s">
        <v>178</v>
      </c>
      <c r="D17" s="1331">
        <v>630</v>
      </c>
      <c r="E17" s="1332" t="s">
        <v>117</v>
      </c>
      <c r="F17" s="1332" t="s">
        <v>119</v>
      </c>
      <c r="G17" s="1703" t="s">
        <v>153</v>
      </c>
      <c r="H17" s="1454" t="s">
        <v>187</v>
      </c>
      <c r="I17" s="1704">
        <v>15</v>
      </c>
      <c r="J17" s="1454" t="s">
        <v>100</v>
      </c>
      <c r="K17" s="2382"/>
      <c r="L17" s="1661">
        <v>127.5</v>
      </c>
      <c r="M17" s="1662">
        <v>118.28127116799999</v>
      </c>
      <c r="N17" s="2250">
        <v>115.36921165199999</v>
      </c>
      <c r="O17" s="1676">
        <v>111.96291696</v>
      </c>
      <c r="P17" s="1677">
        <v>108.04543248399997</v>
      </c>
      <c r="Q17" s="1677">
        <v>103.59520799999999</v>
      </c>
      <c r="R17" s="1677">
        <v>98.586097668</v>
      </c>
      <c r="S17" s="1677">
        <v>92.987360032</v>
      </c>
      <c r="T17" s="1677">
        <v>86.76365802000001</v>
      </c>
      <c r="U17" s="1677">
        <v>79.87505894399997</v>
      </c>
      <c r="V17" s="1677">
        <v>72.2770345</v>
      </c>
      <c r="W17" s="1677">
        <v>63.920460768000005</v>
      </c>
      <c r="X17" s="1678">
        <v>54.751618211999975</v>
      </c>
      <c r="Y17" s="1691">
        <v>44.712191680000004</v>
      </c>
      <c r="Z17" s="1651">
        <v>33.739270404000024</v>
      </c>
      <c r="AA17" s="2563"/>
      <c r="AB17" s="1459">
        <v>1550</v>
      </c>
      <c r="AC17" s="747">
        <v>134.23571428571427</v>
      </c>
      <c r="AD17" s="760"/>
      <c r="AE17" s="762"/>
      <c r="AF17" s="1763">
        <v>3730</v>
      </c>
      <c r="AG17" s="16"/>
      <c r="AH17" s="178"/>
      <c r="AI17" s="178"/>
    </row>
    <row r="18" spans="2:35" s="171" customFormat="1" ht="39.75" customHeight="1">
      <c r="B18" s="850"/>
      <c r="C18" s="1334" t="s">
        <v>178</v>
      </c>
      <c r="D18" s="1698">
        <v>630</v>
      </c>
      <c r="E18" s="1336" t="s">
        <v>117</v>
      </c>
      <c r="F18" s="1699" t="s">
        <v>141</v>
      </c>
      <c r="G18" s="1705" t="s">
        <v>153</v>
      </c>
      <c r="H18" s="1455" t="s">
        <v>187</v>
      </c>
      <c r="I18" s="1706">
        <v>17.5</v>
      </c>
      <c r="J18" s="1455" t="s">
        <v>100</v>
      </c>
      <c r="K18" s="2382"/>
      <c r="L18" s="1664">
        <v>140.25</v>
      </c>
      <c r="M18" s="1665">
        <v>130.1093982848</v>
      </c>
      <c r="N18" s="2251">
        <v>126.90613281719999</v>
      </c>
      <c r="O18" s="1679">
        <v>123.15920865599999</v>
      </c>
      <c r="P18" s="1680">
        <v>118.84997573239998</v>
      </c>
      <c r="Q18" s="1680">
        <v>113.95472879999998</v>
      </c>
      <c r="R18" s="1680">
        <v>108.4447074348</v>
      </c>
      <c r="S18" s="1680">
        <v>102.2860960352</v>
      </c>
      <c r="T18" s="1680">
        <v>95.44002382200001</v>
      </c>
      <c r="U18" s="1680">
        <v>87.86256483839998</v>
      </c>
      <c r="V18" s="1680">
        <v>79.50473794999999</v>
      </c>
      <c r="W18" s="1680">
        <v>70.31250684480001</v>
      </c>
      <c r="X18" s="1681">
        <v>60.22678003319997</v>
      </c>
      <c r="Y18" s="1693">
        <v>49.183410848</v>
      </c>
      <c r="Z18" s="1652">
        <v>37.11319744440002</v>
      </c>
      <c r="AA18" s="2563"/>
      <c r="AB18" s="1460">
        <v>1670</v>
      </c>
      <c r="AC18" s="887">
        <v>146.7082857142857</v>
      </c>
      <c r="AD18" s="827"/>
      <c r="AE18" s="762"/>
      <c r="AF18" s="1764">
        <f>'31'!J25+'32'!G18</f>
        <v>4030</v>
      </c>
      <c r="AG18" s="16"/>
      <c r="AH18" s="178"/>
      <c r="AI18" s="178"/>
    </row>
    <row r="19" spans="2:35" s="171" customFormat="1" ht="39.75" customHeight="1">
      <c r="B19" s="743"/>
      <c r="C19" s="1330" t="s">
        <v>178</v>
      </c>
      <c r="D19" s="1331">
        <v>630</v>
      </c>
      <c r="E19" s="1332" t="s">
        <v>117</v>
      </c>
      <c r="F19" s="1332" t="s">
        <v>165</v>
      </c>
      <c r="G19" s="1703" t="s">
        <v>153</v>
      </c>
      <c r="H19" s="1454" t="s">
        <v>187</v>
      </c>
      <c r="I19" s="1704">
        <v>17.5</v>
      </c>
      <c r="J19" s="1454" t="s">
        <v>100</v>
      </c>
      <c r="K19" s="2382"/>
      <c r="L19" s="1661">
        <v>153</v>
      </c>
      <c r="M19" s="1662">
        <v>141.9375254016</v>
      </c>
      <c r="N19" s="2250">
        <v>138.4430539824</v>
      </c>
      <c r="O19" s="1676">
        <v>134.35550035199998</v>
      </c>
      <c r="P19" s="1677">
        <v>129.6545189808</v>
      </c>
      <c r="Q19" s="1677">
        <v>124.31424959999998</v>
      </c>
      <c r="R19" s="1677">
        <v>118.30331720159998</v>
      </c>
      <c r="S19" s="1677">
        <v>111.58483203840001</v>
      </c>
      <c r="T19" s="1677">
        <v>104.11638962400002</v>
      </c>
      <c r="U19" s="1677">
        <v>95.85007073279996</v>
      </c>
      <c r="V19" s="1677">
        <v>86.7324414</v>
      </c>
      <c r="W19" s="1677">
        <v>76.70455292160001</v>
      </c>
      <c r="X19" s="1678">
        <v>65.70194185439998</v>
      </c>
      <c r="Y19" s="1691">
        <v>53.654630016</v>
      </c>
      <c r="Z19" s="1651">
        <v>40.48712448480003</v>
      </c>
      <c r="AA19" s="2563"/>
      <c r="AB19" s="1459">
        <v>1790</v>
      </c>
      <c r="AC19" s="747">
        <v>153.18085714285715</v>
      </c>
      <c r="AD19" s="760"/>
      <c r="AE19" s="762"/>
      <c r="AF19" s="1763">
        <v>4180</v>
      </c>
      <c r="AG19" s="16"/>
      <c r="AH19" s="178"/>
      <c r="AI19" s="178"/>
    </row>
    <row r="20" spans="2:35" s="171" customFormat="1" ht="39.75" customHeight="1">
      <c r="B20" s="850"/>
      <c r="C20" s="1334" t="s">
        <v>178</v>
      </c>
      <c r="D20" s="1698">
        <v>630</v>
      </c>
      <c r="E20" s="1336" t="s">
        <v>117</v>
      </c>
      <c r="F20" s="1699" t="s">
        <v>120</v>
      </c>
      <c r="G20" s="1705" t="s">
        <v>153</v>
      </c>
      <c r="H20" s="1455" t="s">
        <v>187</v>
      </c>
      <c r="I20" s="1706">
        <v>20</v>
      </c>
      <c r="J20" s="1455" t="s">
        <v>100</v>
      </c>
      <c r="K20" s="2382"/>
      <c r="L20" s="1664">
        <v>165.75</v>
      </c>
      <c r="M20" s="1665">
        <v>153.7656525184</v>
      </c>
      <c r="N20" s="2251">
        <v>149.9799751476</v>
      </c>
      <c r="O20" s="1679">
        <v>145.55179204799998</v>
      </c>
      <c r="P20" s="1680">
        <v>140.4590622292</v>
      </c>
      <c r="Q20" s="1680">
        <v>134.67377039999997</v>
      </c>
      <c r="R20" s="1680">
        <v>128.1619269684</v>
      </c>
      <c r="S20" s="1680">
        <v>120.8835680416</v>
      </c>
      <c r="T20" s="1680">
        <v>112.79275542600001</v>
      </c>
      <c r="U20" s="1680">
        <v>103.83757662719997</v>
      </c>
      <c r="V20" s="1680">
        <v>93.96014485</v>
      </c>
      <c r="W20" s="1680">
        <v>83.09659899840001</v>
      </c>
      <c r="X20" s="1681">
        <v>71.17710367559997</v>
      </c>
      <c r="Y20" s="1693">
        <v>58.125849184</v>
      </c>
      <c r="Z20" s="1652">
        <v>43.861051525200025</v>
      </c>
      <c r="AA20" s="2563"/>
      <c r="AB20" s="1460">
        <v>1910</v>
      </c>
      <c r="AC20" s="887">
        <v>164.6534285714286</v>
      </c>
      <c r="AD20" s="827"/>
      <c r="AE20" s="762"/>
      <c r="AF20" s="1764">
        <v>4480</v>
      </c>
      <c r="AG20" s="16"/>
      <c r="AH20" s="178"/>
      <c r="AI20" s="178"/>
    </row>
    <row r="21" spans="2:35" s="171" customFormat="1" ht="39.75" customHeight="1">
      <c r="B21" s="743"/>
      <c r="C21" s="1330" t="s">
        <v>178</v>
      </c>
      <c r="D21" s="1331">
        <v>630</v>
      </c>
      <c r="E21" s="1332" t="s">
        <v>117</v>
      </c>
      <c r="F21" s="1332" t="s">
        <v>126</v>
      </c>
      <c r="G21" s="1703" t="s">
        <v>153</v>
      </c>
      <c r="H21" s="1454" t="s">
        <v>187</v>
      </c>
      <c r="I21" s="1704">
        <v>20</v>
      </c>
      <c r="J21" s="1454" t="s">
        <v>100</v>
      </c>
      <c r="K21" s="2382"/>
      <c r="L21" s="1661">
        <v>178.5</v>
      </c>
      <c r="M21" s="1662">
        <v>165.59377963519998</v>
      </c>
      <c r="N21" s="2250">
        <v>161.5168963128</v>
      </c>
      <c r="O21" s="1676">
        <v>156.74808374399998</v>
      </c>
      <c r="P21" s="1677">
        <v>151.26360547759998</v>
      </c>
      <c r="Q21" s="1677">
        <v>145.03329119999998</v>
      </c>
      <c r="R21" s="1677">
        <v>138.02053673519998</v>
      </c>
      <c r="S21" s="1677">
        <v>130.1823040448</v>
      </c>
      <c r="T21" s="1677">
        <v>121.46912122800002</v>
      </c>
      <c r="U21" s="1677">
        <v>111.82508252159997</v>
      </c>
      <c r="V21" s="1677">
        <v>101.1878483</v>
      </c>
      <c r="W21" s="1677">
        <v>89.48864507520001</v>
      </c>
      <c r="X21" s="1678">
        <v>76.65226549679997</v>
      </c>
      <c r="Y21" s="1691">
        <v>62.597068352</v>
      </c>
      <c r="Z21" s="1651">
        <v>47.23497856560003</v>
      </c>
      <c r="AA21" s="2563"/>
      <c r="AB21" s="1776">
        <v>2030</v>
      </c>
      <c r="AC21" s="747">
        <v>171.12600000000003</v>
      </c>
      <c r="AD21" s="760"/>
      <c r="AE21" s="762"/>
      <c r="AF21" s="1763">
        <v>4630</v>
      </c>
      <c r="AG21" s="16"/>
      <c r="AH21" s="178"/>
      <c r="AI21" s="178"/>
    </row>
    <row r="22" spans="2:35" s="171" customFormat="1" ht="39.75" customHeight="1">
      <c r="B22" s="850"/>
      <c r="C22" s="1334" t="s">
        <v>178</v>
      </c>
      <c r="D22" s="1698">
        <v>630</v>
      </c>
      <c r="E22" s="1336" t="s">
        <v>117</v>
      </c>
      <c r="F22" s="1699" t="s">
        <v>147</v>
      </c>
      <c r="G22" s="1705" t="s">
        <v>153</v>
      </c>
      <c r="H22" s="1455" t="s">
        <v>187</v>
      </c>
      <c r="I22" s="1706">
        <v>25</v>
      </c>
      <c r="J22" s="1455" t="s">
        <v>100</v>
      </c>
      <c r="K22" s="2382"/>
      <c r="L22" s="1664">
        <v>191.25</v>
      </c>
      <c r="M22" s="1665">
        <v>177.42190675199998</v>
      </c>
      <c r="N22" s="2251">
        <v>173.05381747799998</v>
      </c>
      <c r="O22" s="1679">
        <v>167.94437544</v>
      </c>
      <c r="P22" s="1680">
        <v>162.06814872599998</v>
      </c>
      <c r="Q22" s="1680">
        <v>155.392812</v>
      </c>
      <c r="R22" s="1680">
        <v>147.879146502</v>
      </c>
      <c r="S22" s="1680">
        <v>139.481040048</v>
      </c>
      <c r="T22" s="1680">
        <v>130.14548703000003</v>
      </c>
      <c r="U22" s="1680">
        <v>119.81258841599995</v>
      </c>
      <c r="V22" s="1680">
        <v>108.41555174999999</v>
      </c>
      <c r="W22" s="1680">
        <v>95.88069115200001</v>
      </c>
      <c r="X22" s="1681">
        <v>82.12742731799996</v>
      </c>
      <c r="Y22" s="1693">
        <v>67.06828752</v>
      </c>
      <c r="Z22" s="1652">
        <v>50.60890560600003</v>
      </c>
      <c r="AA22" s="2563"/>
      <c r="AB22" s="1460">
        <v>2150</v>
      </c>
      <c r="AC22" s="887">
        <v>183.59857142857143</v>
      </c>
      <c r="AD22" s="827"/>
      <c r="AE22" s="762"/>
      <c r="AF22" s="1764">
        <v>4970</v>
      </c>
      <c r="AG22" s="16"/>
      <c r="AH22" s="178"/>
      <c r="AI22" s="178"/>
    </row>
    <row r="23" spans="2:35" s="171" customFormat="1" ht="39.75" customHeight="1">
      <c r="B23" s="743"/>
      <c r="C23" s="1330" t="s">
        <v>178</v>
      </c>
      <c r="D23" s="1331">
        <v>630</v>
      </c>
      <c r="E23" s="1332" t="s">
        <v>117</v>
      </c>
      <c r="F23" s="1332" t="s">
        <v>139</v>
      </c>
      <c r="G23" s="1703" t="s">
        <v>153</v>
      </c>
      <c r="H23" s="1454" t="s">
        <v>187</v>
      </c>
      <c r="I23" s="1704">
        <v>25</v>
      </c>
      <c r="J23" s="1454" t="s">
        <v>100</v>
      </c>
      <c r="K23" s="2382"/>
      <c r="L23" s="1661">
        <v>204</v>
      </c>
      <c r="M23" s="1662">
        <v>189.2500338688</v>
      </c>
      <c r="N23" s="2250">
        <v>184.59073864319998</v>
      </c>
      <c r="O23" s="1676">
        <v>179.140667136</v>
      </c>
      <c r="P23" s="1677">
        <v>172.87269197439997</v>
      </c>
      <c r="Q23" s="1677">
        <v>165.75233279999998</v>
      </c>
      <c r="R23" s="1677">
        <v>157.73775626879998</v>
      </c>
      <c r="S23" s="1677">
        <v>148.7797760512</v>
      </c>
      <c r="T23" s="1677">
        <v>138.82185283200002</v>
      </c>
      <c r="U23" s="1677">
        <v>127.80009431039996</v>
      </c>
      <c r="V23" s="1677">
        <v>115.6432552</v>
      </c>
      <c r="W23" s="1677">
        <v>102.27273722880001</v>
      </c>
      <c r="X23" s="1678">
        <v>87.60258913919996</v>
      </c>
      <c r="Y23" s="1691">
        <v>71.539506688</v>
      </c>
      <c r="Z23" s="1651">
        <v>53.982832646400034</v>
      </c>
      <c r="AA23" s="2563"/>
      <c r="AB23" s="1459">
        <v>2270</v>
      </c>
      <c r="AC23" s="747">
        <v>190.07114285714286</v>
      </c>
      <c r="AD23" s="760"/>
      <c r="AE23" s="762"/>
      <c r="AF23" s="1763">
        <v>5120</v>
      </c>
      <c r="AG23" s="16"/>
      <c r="AH23" s="178"/>
      <c r="AI23" s="178"/>
    </row>
    <row r="24" spans="2:35" s="171" customFormat="1" ht="39.75" customHeight="1">
      <c r="B24" s="850"/>
      <c r="C24" s="1334" t="s">
        <v>178</v>
      </c>
      <c r="D24" s="1698">
        <v>630</v>
      </c>
      <c r="E24" s="1336" t="s">
        <v>117</v>
      </c>
      <c r="F24" s="1699" t="s">
        <v>128</v>
      </c>
      <c r="G24" s="1705" t="s">
        <v>153</v>
      </c>
      <c r="H24" s="1455" t="s">
        <v>187</v>
      </c>
      <c r="I24" s="1706">
        <v>25</v>
      </c>
      <c r="J24" s="1455" t="s">
        <v>100</v>
      </c>
      <c r="K24" s="2382"/>
      <c r="L24" s="1664">
        <v>216.75</v>
      </c>
      <c r="M24" s="1665">
        <v>201.0781609856</v>
      </c>
      <c r="N24" s="2251">
        <v>196.12765980839998</v>
      </c>
      <c r="O24" s="1679">
        <v>190.336958832</v>
      </c>
      <c r="P24" s="1680">
        <v>183.67723522279996</v>
      </c>
      <c r="Q24" s="1680">
        <v>176.11185359999996</v>
      </c>
      <c r="R24" s="1680">
        <v>167.59636603559997</v>
      </c>
      <c r="S24" s="1680">
        <v>158.0785120544</v>
      </c>
      <c r="T24" s="1680">
        <v>147.498218634</v>
      </c>
      <c r="U24" s="1680">
        <v>135.78760020479996</v>
      </c>
      <c r="V24" s="1680">
        <v>122.87095865</v>
      </c>
      <c r="W24" s="1680">
        <v>108.66478330560001</v>
      </c>
      <c r="X24" s="1681">
        <v>93.07775096039997</v>
      </c>
      <c r="Y24" s="1693">
        <v>76.01072585600001</v>
      </c>
      <c r="Z24" s="1652">
        <v>57.35675968680004</v>
      </c>
      <c r="AA24" s="2563"/>
      <c r="AB24" s="1460">
        <v>2390</v>
      </c>
      <c r="AC24" s="887">
        <v>196.5437142857143</v>
      </c>
      <c r="AD24" s="827"/>
      <c r="AE24" s="762"/>
      <c r="AF24" s="1764">
        <v>5270</v>
      </c>
      <c r="AG24" s="16"/>
      <c r="AH24" s="178"/>
      <c r="AI24" s="178"/>
    </row>
    <row r="25" spans="2:35" s="171" customFormat="1" ht="39.75" customHeight="1">
      <c r="B25" s="743"/>
      <c r="C25" s="1330" t="s">
        <v>178</v>
      </c>
      <c r="D25" s="1331">
        <v>630</v>
      </c>
      <c r="E25" s="1332" t="s">
        <v>117</v>
      </c>
      <c r="F25" s="1332" t="s">
        <v>148</v>
      </c>
      <c r="G25" s="1703" t="s">
        <v>153</v>
      </c>
      <c r="H25" s="1454" t="s">
        <v>187</v>
      </c>
      <c r="I25" s="1704">
        <v>30</v>
      </c>
      <c r="J25" s="1454" t="s">
        <v>100</v>
      </c>
      <c r="K25" s="2382"/>
      <c r="L25" s="1661">
        <v>229.5</v>
      </c>
      <c r="M25" s="1662">
        <v>212.9062881024</v>
      </c>
      <c r="N25" s="2250">
        <v>207.66458097359998</v>
      </c>
      <c r="O25" s="1676">
        <v>201.533250528</v>
      </c>
      <c r="P25" s="1677">
        <v>194.48177847119996</v>
      </c>
      <c r="Q25" s="1677">
        <v>186.47137439999997</v>
      </c>
      <c r="R25" s="1677">
        <v>177.45497580239999</v>
      </c>
      <c r="S25" s="1677">
        <v>167.3772480576</v>
      </c>
      <c r="T25" s="1677">
        <v>156.17458443600003</v>
      </c>
      <c r="U25" s="1677">
        <v>143.77510609919995</v>
      </c>
      <c r="V25" s="1677">
        <v>130.0986621</v>
      </c>
      <c r="W25" s="1677">
        <v>115.05682938240001</v>
      </c>
      <c r="X25" s="1678">
        <v>98.55291278159996</v>
      </c>
      <c r="Y25" s="1691">
        <v>80.481945024</v>
      </c>
      <c r="Z25" s="1651">
        <v>60.73068672720004</v>
      </c>
      <c r="AA25" s="2563"/>
      <c r="AB25" s="1459">
        <v>2510</v>
      </c>
      <c r="AC25" s="747">
        <v>214.01628571428571</v>
      </c>
      <c r="AD25" s="760"/>
      <c r="AE25" s="762"/>
      <c r="AF25" s="1763">
        <v>5560</v>
      </c>
      <c r="AG25" s="16"/>
      <c r="AH25" s="178"/>
      <c r="AI25" s="178"/>
    </row>
    <row r="26" spans="2:35" s="171" customFormat="1" ht="39.75" customHeight="1">
      <c r="B26" s="850"/>
      <c r="C26" s="1334" t="s">
        <v>178</v>
      </c>
      <c r="D26" s="1698">
        <v>630</v>
      </c>
      <c r="E26" s="1336" t="s">
        <v>117</v>
      </c>
      <c r="F26" s="1699" t="s">
        <v>146</v>
      </c>
      <c r="G26" s="1705" t="s">
        <v>153</v>
      </c>
      <c r="H26" s="1455" t="s">
        <v>187</v>
      </c>
      <c r="I26" s="1706">
        <v>30</v>
      </c>
      <c r="J26" s="1455" t="s">
        <v>100</v>
      </c>
      <c r="K26" s="2382"/>
      <c r="L26" s="1664">
        <v>242.25</v>
      </c>
      <c r="M26" s="1665">
        <v>224.73441521919997</v>
      </c>
      <c r="N26" s="2251">
        <v>219.20150213879998</v>
      </c>
      <c r="O26" s="1679">
        <v>212.729542224</v>
      </c>
      <c r="P26" s="1680">
        <v>205.28632171959995</v>
      </c>
      <c r="Q26" s="1680">
        <v>196.8308952</v>
      </c>
      <c r="R26" s="1680">
        <v>187.31358556919997</v>
      </c>
      <c r="S26" s="1680">
        <v>176.6759840608</v>
      </c>
      <c r="T26" s="1680">
        <v>164.85095023800002</v>
      </c>
      <c r="U26" s="1680">
        <v>151.76261199359996</v>
      </c>
      <c r="V26" s="1680">
        <v>137.32636555</v>
      </c>
      <c r="W26" s="1680">
        <v>121.44887545920001</v>
      </c>
      <c r="X26" s="1681">
        <v>104.02807460279996</v>
      </c>
      <c r="Y26" s="1693">
        <v>84.953164192</v>
      </c>
      <c r="Z26" s="1652">
        <v>64.10461376760004</v>
      </c>
      <c r="AA26" s="2563"/>
      <c r="AB26" s="1460">
        <v>2630</v>
      </c>
      <c r="AC26" s="887">
        <v>220.48885714285714</v>
      </c>
      <c r="AD26" s="827"/>
      <c r="AE26" s="762"/>
      <c r="AF26" s="1764">
        <v>5710</v>
      </c>
      <c r="AG26" s="16"/>
      <c r="AH26" s="178"/>
      <c r="AI26" s="178"/>
    </row>
    <row r="27" spans="2:35" s="171" customFormat="1" ht="39.75" customHeight="1">
      <c r="B27" s="743"/>
      <c r="C27" s="1330" t="s">
        <v>178</v>
      </c>
      <c r="D27" s="1331">
        <v>630</v>
      </c>
      <c r="E27" s="1332" t="s">
        <v>117</v>
      </c>
      <c r="F27" s="1332" t="s">
        <v>121</v>
      </c>
      <c r="G27" s="1703" t="s">
        <v>153</v>
      </c>
      <c r="H27" s="1454" t="s">
        <v>187</v>
      </c>
      <c r="I27" s="1704">
        <v>30</v>
      </c>
      <c r="J27" s="1454" t="s">
        <v>100</v>
      </c>
      <c r="K27" s="2382"/>
      <c r="L27" s="1661">
        <v>255</v>
      </c>
      <c r="M27" s="1662">
        <v>236.56254233599998</v>
      </c>
      <c r="N27" s="2250">
        <v>230.73842330399998</v>
      </c>
      <c r="O27" s="1676">
        <v>223.92583392</v>
      </c>
      <c r="P27" s="1677">
        <v>216.09086496799995</v>
      </c>
      <c r="Q27" s="1677">
        <v>207.19041599999997</v>
      </c>
      <c r="R27" s="1677">
        <v>197.172195336</v>
      </c>
      <c r="S27" s="1677">
        <v>185.974720064</v>
      </c>
      <c r="T27" s="1677">
        <v>173.52731604000002</v>
      </c>
      <c r="U27" s="1677">
        <v>159.75011788799995</v>
      </c>
      <c r="V27" s="1677">
        <v>144.554069</v>
      </c>
      <c r="W27" s="1677">
        <v>127.84092153600001</v>
      </c>
      <c r="X27" s="1678">
        <v>109.50323642399995</v>
      </c>
      <c r="Y27" s="1691">
        <v>89.42438336000001</v>
      </c>
      <c r="Z27" s="1651">
        <v>67.47854080800005</v>
      </c>
      <c r="AA27" s="2563"/>
      <c r="AB27" s="1776">
        <v>2750</v>
      </c>
      <c r="AC27" s="747">
        <v>226.96142857142857</v>
      </c>
      <c r="AD27" s="760"/>
      <c r="AE27" s="762"/>
      <c r="AF27" s="1763">
        <v>5860</v>
      </c>
      <c r="AG27" s="16"/>
      <c r="AH27" s="178"/>
      <c r="AI27" s="178"/>
    </row>
    <row r="28" spans="2:35" s="171" customFormat="1" ht="39.75" customHeight="1">
      <c r="B28" s="850"/>
      <c r="C28" s="1334" t="s">
        <v>178</v>
      </c>
      <c r="D28" s="1698">
        <v>630</v>
      </c>
      <c r="E28" s="1336" t="s">
        <v>117</v>
      </c>
      <c r="F28" s="1699" t="s">
        <v>142</v>
      </c>
      <c r="G28" s="1705" t="s">
        <v>153</v>
      </c>
      <c r="H28" s="1455" t="s">
        <v>187</v>
      </c>
      <c r="I28" s="1706">
        <v>35</v>
      </c>
      <c r="J28" s="1455" t="s">
        <v>100</v>
      </c>
      <c r="K28" s="2382"/>
      <c r="L28" s="1664">
        <v>267.75</v>
      </c>
      <c r="M28" s="1665">
        <v>248.39066945279998</v>
      </c>
      <c r="N28" s="2251">
        <v>242.27534446919998</v>
      </c>
      <c r="O28" s="1679">
        <v>235.12212561599998</v>
      </c>
      <c r="P28" s="1680">
        <v>226.89540821639997</v>
      </c>
      <c r="Q28" s="1680">
        <v>217.54993679999995</v>
      </c>
      <c r="R28" s="1680">
        <v>207.03080510279997</v>
      </c>
      <c r="S28" s="1680">
        <v>195.27345606720002</v>
      </c>
      <c r="T28" s="1680">
        <v>182.20368184200004</v>
      </c>
      <c r="U28" s="1680">
        <v>167.73762378239994</v>
      </c>
      <c r="V28" s="1680">
        <v>151.78177245</v>
      </c>
      <c r="W28" s="1680">
        <v>134.23296761280002</v>
      </c>
      <c r="X28" s="1681">
        <v>114.97839824519995</v>
      </c>
      <c r="Y28" s="1693">
        <v>93.895602528</v>
      </c>
      <c r="Z28" s="1652">
        <v>70.85246784840004</v>
      </c>
      <c r="AA28" s="2563"/>
      <c r="AB28" s="1460">
        <v>2870</v>
      </c>
      <c r="AC28" s="887">
        <v>239.43400000000003</v>
      </c>
      <c r="AD28" s="827"/>
      <c r="AE28" s="762"/>
      <c r="AF28" s="1764">
        <v>6240</v>
      </c>
      <c r="AG28" s="16"/>
      <c r="AH28" s="178"/>
      <c r="AI28" s="178"/>
    </row>
    <row r="29" spans="2:35" s="171" customFormat="1" ht="39.75" customHeight="1" thickBot="1">
      <c r="B29" s="858"/>
      <c r="C29" s="1413" t="s">
        <v>178</v>
      </c>
      <c r="D29" s="1414">
        <v>630</v>
      </c>
      <c r="E29" s="1415" t="s">
        <v>117</v>
      </c>
      <c r="F29" s="1415" t="s">
        <v>184</v>
      </c>
      <c r="G29" s="2124" t="s">
        <v>153</v>
      </c>
      <c r="H29" s="1457" t="s">
        <v>187</v>
      </c>
      <c r="I29" s="1778">
        <v>35</v>
      </c>
      <c r="J29" s="1457" t="s">
        <v>100</v>
      </c>
      <c r="K29" s="2571"/>
      <c r="L29" s="2125">
        <v>280.5</v>
      </c>
      <c r="M29" s="2235">
        <v>260.2187965696</v>
      </c>
      <c r="N29" s="2252">
        <v>253.81226563439998</v>
      </c>
      <c r="O29" s="2126">
        <v>246.31841731199998</v>
      </c>
      <c r="P29" s="2127">
        <v>237.69995146479997</v>
      </c>
      <c r="Q29" s="2127">
        <v>227.90945759999997</v>
      </c>
      <c r="R29" s="2127">
        <v>216.8894148696</v>
      </c>
      <c r="S29" s="2127">
        <v>204.5721920704</v>
      </c>
      <c r="T29" s="2127">
        <v>190.88004764400003</v>
      </c>
      <c r="U29" s="2127">
        <v>175.72512967679995</v>
      </c>
      <c r="V29" s="2127">
        <v>159.00947589999998</v>
      </c>
      <c r="W29" s="2127">
        <v>140.62501368960002</v>
      </c>
      <c r="X29" s="2128">
        <v>120.45356006639994</v>
      </c>
      <c r="Y29" s="2255">
        <v>98.366821696</v>
      </c>
      <c r="Z29" s="2129">
        <v>74.22639488880004</v>
      </c>
      <c r="AA29" s="2564"/>
      <c r="AB29" s="2246">
        <v>2990</v>
      </c>
      <c r="AC29" s="926">
        <v>245.90657142857143</v>
      </c>
      <c r="AD29" s="864"/>
      <c r="AE29" s="768"/>
      <c r="AF29" s="1782">
        <v>6390</v>
      </c>
      <c r="AG29" s="16"/>
      <c r="AH29" s="178"/>
      <c r="AI29" s="178"/>
    </row>
    <row r="30" spans="2:35" s="171" customFormat="1" ht="24.75" customHeight="1">
      <c r="B30" s="28"/>
      <c r="C30" s="28"/>
      <c r="D30" s="28"/>
      <c r="E30" s="29"/>
      <c r="F30" s="29"/>
      <c r="G30" s="30"/>
      <c r="H30" s="30"/>
      <c r="I30" s="30"/>
      <c r="J30" s="31"/>
      <c r="K30" s="32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F30" s="185"/>
      <c r="AH30" s="178"/>
      <c r="AI30" s="178"/>
    </row>
    <row r="31" spans="2:35" s="171" customFormat="1" ht="24.75" customHeight="1">
      <c r="B31" s="28"/>
      <c r="C31" s="28"/>
      <c r="D31" s="28"/>
      <c r="E31" s="29"/>
      <c r="F31" s="29"/>
      <c r="G31" s="30"/>
      <c r="H31" s="30"/>
      <c r="I31" s="30"/>
      <c r="J31" s="31"/>
      <c r="K31" s="32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F31" s="185"/>
      <c r="AH31" s="178"/>
      <c r="AI31" s="178"/>
    </row>
    <row r="32" spans="2:35" s="171" customFormat="1" ht="24.75" customHeight="1">
      <c r="B32" s="28"/>
      <c r="C32" s="28"/>
      <c r="D32" s="28"/>
      <c r="E32" s="29"/>
      <c r="F32" s="29"/>
      <c r="G32" s="30"/>
      <c r="H32" s="30"/>
      <c r="I32" s="30"/>
      <c r="J32" s="31"/>
      <c r="K32" s="32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F32" s="185"/>
      <c r="AH32" s="178"/>
      <c r="AI32" s="178"/>
    </row>
    <row r="33" spans="2:35" s="152" customFormat="1" ht="24.75" customHeight="1">
      <c r="B33" s="172"/>
      <c r="C33" s="172"/>
      <c r="D33" s="172"/>
      <c r="E33" s="172"/>
      <c r="F33" s="172"/>
      <c r="G33" s="172"/>
      <c r="H33" s="172"/>
      <c r="I33" s="167"/>
      <c r="J33" s="173"/>
      <c r="K33" s="174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98"/>
      <c r="AG33" s="170"/>
      <c r="AH33" s="205"/>
      <c r="AI33" s="205"/>
    </row>
    <row r="34" spans="2:35" s="152" customFormat="1" ht="9.75" customHeight="1">
      <c r="B34" s="2444"/>
      <c r="C34" s="2444"/>
      <c r="D34" s="2444"/>
      <c r="E34" s="2444"/>
      <c r="F34" s="2444"/>
      <c r="G34" s="2444"/>
      <c r="H34" s="2444"/>
      <c r="I34" s="2444"/>
      <c r="J34" s="2444"/>
      <c r="K34" s="2444"/>
      <c r="L34" s="2444"/>
      <c r="M34" s="2444"/>
      <c r="N34" s="2444"/>
      <c r="O34" s="2444"/>
      <c r="P34" s="2444"/>
      <c r="Q34" s="2444"/>
      <c r="R34" s="2444"/>
      <c r="S34" s="2444"/>
      <c r="T34" s="2444"/>
      <c r="U34" s="2444"/>
      <c r="V34" s="2444"/>
      <c r="W34" s="2444"/>
      <c r="X34" s="2444"/>
      <c r="Y34" s="2444"/>
      <c r="Z34" s="2444"/>
      <c r="AA34" s="2444"/>
      <c r="AB34" s="2444"/>
      <c r="AC34" s="2444"/>
      <c r="AD34" s="2444"/>
      <c r="AE34" s="2444"/>
      <c r="AF34" s="2444"/>
      <c r="AG34" s="2444"/>
      <c r="AH34" s="205"/>
      <c r="AI34" s="205"/>
    </row>
    <row r="35" spans="2:35" s="152" customFormat="1" ht="9.75" customHeight="1" thickBot="1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9"/>
      <c r="AG35" s="167"/>
      <c r="AH35" s="205"/>
      <c r="AI35" s="205"/>
    </row>
    <row r="36" spans="2:35" s="166" customFormat="1" ht="24.75" customHeight="1" thickBot="1" thickTop="1">
      <c r="B36" s="2531" t="s">
        <v>99</v>
      </c>
      <c r="C36" s="2532"/>
      <c r="D36" s="2532"/>
      <c r="E36" s="2532"/>
      <c r="F36" s="2532"/>
      <c r="G36" s="2532"/>
      <c r="H36" s="2532"/>
      <c r="I36" s="2532"/>
      <c r="J36" s="2532"/>
      <c r="K36" s="2424" t="s">
        <v>177</v>
      </c>
      <c r="L36" s="2425"/>
      <c r="M36" s="2425"/>
      <c r="N36" s="2425"/>
      <c r="O36" s="2425"/>
      <c r="P36" s="2425"/>
      <c r="Q36" s="2425"/>
      <c r="R36" s="2425"/>
      <c r="S36" s="2425"/>
      <c r="T36" s="2425"/>
      <c r="U36" s="2425"/>
      <c r="V36" s="2425"/>
      <c r="W36" s="2425"/>
      <c r="X36" s="2425"/>
      <c r="Y36" s="2425"/>
      <c r="Z36" s="2426"/>
      <c r="AA36" s="11" t="s">
        <v>103</v>
      </c>
      <c r="AB36" s="7" t="s">
        <v>173</v>
      </c>
      <c r="AC36" s="2572" t="s">
        <v>174</v>
      </c>
      <c r="AD36" s="2573"/>
      <c r="AE36" s="12"/>
      <c r="AF36" s="2574" t="s">
        <v>84</v>
      </c>
      <c r="AG36" s="12"/>
      <c r="AH36" s="206"/>
      <c r="AI36" s="206"/>
    </row>
    <row r="37" spans="2:35" s="166" customFormat="1" ht="24.75" customHeight="1" thickBot="1">
      <c r="B37" s="2543"/>
      <c r="C37" s="2544"/>
      <c r="D37" s="2544"/>
      <c r="E37" s="2544"/>
      <c r="F37" s="2544"/>
      <c r="G37" s="2544"/>
      <c r="H37" s="2544"/>
      <c r="I37" s="2544"/>
      <c r="J37" s="2544"/>
      <c r="K37" s="13" t="s">
        <v>105</v>
      </c>
      <c r="L37" s="845">
        <v>0</v>
      </c>
      <c r="M37" s="1542">
        <v>16</v>
      </c>
      <c r="N37" s="836">
        <v>20</v>
      </c>
      <c r="O37" s="837">
        <v>24</v>
      </c>
      <c r="P37" s="837">
        <v>28</v>
      </c>
      <c r="Q37" s="837">
        <v>30</v>
      </c>
      <c r="R37" s="837">
        <v>32</v>
      </c>
      <c r="S37" s="837">
        <v>34</v>
      </c>
      <c r="T37" s="837">
        <v>36</v>
      </c>
      <c r="U37" s="837">
        <v>38</v>
      </c>
      <c r="V37" s="837">
        <v>40</v>
      </c>
      <c r="W37" s="837">
        <v>44</v>
      </c>
      <c r="X37" s="837">
        <v>48</v>
      </c>
      <c r="Y37" s="838">
        <v>54</v>
      </c>
      <c r="Z37" s="68">
        <v>60</v>
      </c>
      <c r="AA37" s="2551" t="s">
        <v>176</v>
      </c>
      <c r="AB37" s="2437" t="s">
        <v>168</v>
      </c>
      <c r="AC37" s="2465" t="s">
        <v>175</v>
      </c>
      <c r="AD37" s="2464"/>
      <c r="AE37" s="14"/>
      <c r="AF37" s="2575"/>
      <c r="AG37" s="14"/>
      <c r="AH37" s="206"/>
      <c r="AI37" s="206"/>
    </row>
    <row r="38" spans="2:35" s="166" customFormat="1" ht="24.75" customHeight="1" thickBot="1">
      <c r="B38" s="2419" t="s">
        <v>822</v>
      </c>
      <c r="C38" s="2577"/>
      <c r="D38" s="2577"/>
      <c r="E38" s="2577"/>
      <c r="F38" s="2577"/>
      <c r="G38" s="2577"/>
      <c r="H38" s="2577"/>
      <c r="I38" s="2577"/>
      <c r="J38" s="2578"/>
      <c r="K38" s="13" t="s">
        <v>104</v>
      </c>
      <c r="L38" s="847">
        <f aca="true" t="shared" si="1" ref="L38:Z38">L37/3.6</f>
        <v>0</v>
      </c>
      <c r="M38" s="1718">
        <f t="shared" si="1"/>
        <v>4.444444444444445</v>
      </c>
      <c r="N38" s="839">
        <f t="shared" si="1"/>
        <v>5.555555555555555</v>
      </c>
      <c r="O38" s="840">
        <f t="shared" si="1"/>
        <v>6.666666666666666</v>
      </c>
      <c r="P38" s="840">
        <f t="shared" si="1"/>
        <v>7.777777777777778</v>
      </c>
      <c r="Q38" s="840">
        <f t="shared" si="1"/>
        <v>8.333333333333334</v>
      </c>
      <c r="R38" s="840">
        <f t="shared" si="1"/>
        <v>8.88888888888889</v>
      </c>
      <c r="S38" s="840">
        <f t="shared" si="1"/>
        <v>9.444444444444445</v>
      </c>
      <c r="T38" s="840">
        <f t="shared" si="1"/>
        <v>10</v>
      </c>
      <c r="U38" s="840">
        <f t="shared" si="1"/>
        <v>10.555555555555555</v>
      </c>
      <c r="V38" s="840">
        <f t="shared" si="1"/>
        <v>11.11111111111111</v>
      </c>
      <c r="W38" s="840">
        <f t="shared" si="1"/>
        <v>12.222222222222221</v>
      </c>
      <c r="X38" s="840">
        <f t="shared" si="1"/>
        <v>13.333333333333332</v>
      </c>
      <c r="Y38" s="841">
        <f t="shared" si="1"/>
        <v>15</v>
      </c>
      <c r="Z38" s="97">
        <f t="shared" si="1"/>
        <v>16.666666666666668</v>
      </c>
      <c r="AA38" s="2552"/>
      <c r="AB38" s="2465"/>
      <c r="AC38" s="2465"/>
      <c r="AD38" s="2464"/>
      <c r="AE38" s="14"/>
      <c r="AF38" s="2576"/>
      <c r="AG38" s="14"/>
      <c r="AH38" s="206"/>
      <c r="AI38" s="206"/>
    </row>
    <row r="39" spans="2:35" s="171" customFormat="1" ht="39.75" customHeight="1">
      <c r="B39" s="1598"/>
      <c r="C39" s="1697" t="s">
        <v>178</v>
      </c>
      <c r="D39" s="1698">
        <v>635</v>
      </c>
      <c r="E39" s="1394" t="s">
        <v>117</v>
      </c>
      <c r="F39" s="1699" t="s">
        <v>188</v>
      </c>
      <c r="G39" s="1700" t="s">
        <v>153</v>
      </c>
      <c r="H39" s="1701" t="s">
        <v>187</v>
      </c>
      <c r="I39" s="1702">
        <v>5.5</v>
      </c>
      <c r="J39" s="1701" t="s">
        <v>100</v>
      </c>
      <c r="K39" s="2382" t="s">
        <v>156</v>
      </c>
      <c r="L39" s="1658">
        <v>30</v>
      </c>
      <c r="M39" s="1660">
        <v>26</v>
      </c>
      <c r="N39" s="1673">
        <v>25</v>
      </c>
      <c r="O39" s="1674">
        <v>25</v>
      </c>
      <c r="P39" s="1674">
        <v>24</v>
      </c>
      <c r="Q39" s="1674">
        <v>23</v>
      </c>
      <c r="R39" s="1674">
        <v>23</v>
      </c>
      <c r="S39" s="1674">
        <v>22</v>
      </c>
      <c r="T39" s="1674">
        <v>22</v>
      </c>
      <c r="U39" s="1674">
        <v>21</v>
      </c>
      <c r="V39" s="1674">
        <v>20</v>
      </c>
      <c r="W39" s="1674">
        <v>18</v>
      </c>
      <c r="X39" s="1674">
        <v>16</v>
      </c>
      <c r="Y39" s="1376">
        <v>13</v>
      </c>
      <c r="Z39" s="1709">
        <v>9</v>
      </c>
      <c r="AA39" s="2563" t="s">
        <v>164</v>
      </c>
      <c r="AB39" s="891">
        <v>1246</v>
      </c>
      <c r="AC39" s="1710">
        <v>70</v>
      </c>
      <c r="AD39" s="892"/>
      <c r="AE39" s="756"/>
      <c r="AF39" s="1711">
        <f>'31'!J19+'32'!G10</f>
        <v>2040</v>
      </c>
      <c r="AG39" s="16"/>
      <c r="AH39" s="178"/>
      <c r="AI39" s="178"/>
    </row>
    <row r="40" spans="2:35" s="171" customFormat="1" ht="39.75" customHeight="1">
      <c r="B40" s="743"/>
      <c r="C40" s="1330" t="s">
        <v>178</v>
      </c>
      <c r="D40" s="1331">
        <v>635</v>
      </c>
      <c r="E40" s="1332" t="s">
        <v>117</v>
      </c>
      <c r="F40" s="1332" t="s">
        <v>179</v>
      </c>
      <c r="G40" s="1703" t="s">
        <v>153</v>
      </c>
      <c r="H40" s="1454" t="s">
        <v>187</v>
      </c>
      <c r="I40" s="1704">
        <v>7.5</v>
      </c>
      <c r="J40" s="1454" t="s">
        <v>100</v>
      </c>
      <c r="K40" s="2382"/>
      <c r="L40" s="1661">
        <v>44</v>
      </c>
      <c r="M40" s="1663">
        <v>40</v>
      </c>
      <c r="N40" s="1676">
        <v>38</v>
      </c>
      <c r="O40" s="1677">
        <v>37</v>
      </c>
      <c r="P40" s="1719">
        <v>35</v>
      </c>
      <c r="Q40" s="1719">
        <v>35</v>
      </c>
      <c r="R40" s="1719">
        <v>34</v>
      </c>
      <c r="S40" s="1719">
        <v>34</v>
      </c>
      <c r="T40" s="1677">
        <v>33</v>
      </c>
      <c r="U40" s="1677">
        <v>32</v>
      </c>
      <c r="V40" s="1677">
        <v>31</v>
      </c>
      <c r="W40" s="1677">
        <v>28</v>
      </c>
      <c r="X40" s="1677">
        <v>23</v>
      </c>
      <c r="Y40" s="1379">
        <v>18</v>
      </c>
      <c r="Z40" s="1398">
        <v>13</v>
      </c>
      <c r="AA40" s="2563"/>
      <c r="AB40" s="759">
        <v>1381</v>
      </c>
      <c r="AC40" s="1712">
        <v>81</v>
      </c>
      <c r="AD40" s="760"/>
      <c r="AE40" s="762"/>
      <c r="AF40" s="1713">
        <f>'31'!J20+'32'!G11</f>
        <v>2220</v>
      </c>
      <c r="AG40" s="16"/>
      <c r="AH40" s="178"/>
      <c r="AI40" s="178"/>
    </row>
    <row r="41" spans="2:35" s="171" customFormat="1" ht="39.75" customHeight="1">
      <c r="B41" s="850"/>
      <c r="C41" s="1334" t="s">
        <v>178</v>
      </c>
      <c r="D41" s="1335">
        <v>635</v>
      </c>
      <c r="E41" s="1336" t="s">
        <v>117</v>
      </c>
      <c r="F41" s="1336" t="s">
        <v>127</v>
      </c>
      <c r="G41" s="1705" t="s">
        <v>153</v>
      </c>
      <c r="H41" s="1455" t="s">
        <v>187</v>
      </c>
      <c r="I41" s="1706">
        <v>10</v>
      </c>
      <c r="J41" s="1455" t="s">
        <v>100</v>
      </c>
      <c r="K41" s="2382"/>
      <c r="L41" s="1664">
        <v>57</v>
      </c>
      <c r="M41" s="1666">
        <v>52</v>
      </c>
      <c r="N41" s="1679">
        <v>50</v>
      </c>
      <c r="O41" s="1680">
        <v>48</v>
      </c>
      <c r="P41" s="1680">
        <v>47</v>
      </c>
      <c r="Q41" s="1680">
        <v>46</v>
      </c>
      <c r="R41" s="1680">
        <v>45</v>
      </c>
      <c r="S41" s="1680">
        <v>44</v>
      </c>
      <c r="T41" s="1680">
        <v>43</v>
      </c>
      <c r="U41" s="1680">
        <v>41</v>
      </c>
      <c r="V41" s="1680">
        <v>39</v>
      </c>
      <c r="W41" s="1680">
        <v>36</v>
      </c>
      <c r="X41" s="1680">
        <v>31</v>
      </c>
      <c r="Y41" s="1382">
        <v>23</v>
      </c>
      <c r="Z41" s="1399">
        <v>16</v>
      </c>
      <c r="AA41" s="2563"/>
      <c r="AB41" s="826">
        <v>1536</v>
      </c>
      <c r="AC41" s="1714">
        <v>92</v>
      </c>
      <c r="AD41" s="827"/>
      <c r="AE41" s="762"/>
      <c r="AF41" s="1715">
        <f>'31'!J21+'32'!G12</f>
        <v>2520</v>
      </c>
      <c r="AG41" s="16"/>
      <c r="AH41" s="178"/>
      <c r="AI41" s="178"/>
    </row>
    <row r="42" spans="2:35" s="171" customFormat="1" ht="39.75" customHeight="1">
      <c r="B42" s="743"/>
      <c r="C42" s="1330" t="s">
        <v>178</v>
      </c>
      <c r="D42" s="1331">
        <v>635</v>
      </c>
      <c r="E42" s="1332" t="s">
        <v>117</v>
      </c>
      <c r="F42" s="1332" t="s">
        <v>130</v>
      </c>
      <c r="G42" s="1703" t="s">
        <v>153</v>
      </c>
      <c r="H42" s="1454" t="s">
        <v>187</v>
      </c>
      <c r="I42" s="1704">
        <v>10</v>
      </c>
      <c r="J42" s="1454" t="s">
        <v>100</v>
      </c>
      <c r="K42" s="2382"/>
      <c r="L42" s="1661">
        <v>71</v>
      </c>
      <c r="M42" s="1663">
        <v>65</v>
      </c>
      <c r="N42" s="1676">
        <v>62</v>
      </c>
      <c r="O42" s="1677">
        <v>60</v>
      </c>
      <c r="P42" s="1677">
        <v>58</v>
      </c>
      <c r="Q42" s="1677">
        <v>56</v>
      </c>
      <c r="R42" s="1677">
        <v>55</v>
      </c>
      <c r="S42" s="1677">
        <v>54</v>
      </c>
      <c r="T42" s="1677">
        <v>52</v>
      </c>
      <c r="U42" s="1677">
        <v>51</v>
      </c>
      <c r="V42" s="1677">
        <v>49</v>
      </c>
      <c r="W42" s="1677">
        <v>44</v>
      </c>
      <c r="X42" s="1677">
        <v>38</v>
      </c>
      <c r="Y42" s="1379">
        <v>30</v>
      </c>
      <c r="Z42" s="1398">
        <v>20</v>
      </c>
      <c r="AA42" s="2563"/>
      <c r="AB42" s="759">
        <v>1651</v>
      </c>
      <c r="AC42" s="1712">
        <v>98</v>
      </c>
      <c r="AD42" s="760"/>
      <c r="AE42" s="762"/>
      <c r="AF42" s="1713">
        <f>'31'!J21+'32'!G13</f>
        <v>2670</v>
      </c>
      <c r="AG42" s="16"/>
      <c r="AH42" s="178"/>
      <c r="AI42" s="178"/>
    </row>
    <row r="43" spans="2:35" s="171" customFormat="1" ht="39.75" customHeight="1">
      <c r="B43" s="850"/>
      <c r="C43" s="1334" t="s">
        <v>178</v>
      </c>
      <c r="D43" s="1335">
        <v>635</v>
      </c>
      <c r="E43" s="1336" t="s">
        <v>117</v>
      </c>
      <c r="F43" s="1336" t="s">
        <v>137</v>
      </c>
      <c r="G43" s="1705" t="s">
        <v>153</v>
      </c>
      <c r="H43" s="1455" t="s">
        <v>187</v>
      </c>
      <c r="I43" s="2131">
        <v>12.5</v>
      </c>
      <c r="J43" s="1455" t="s">
        <v>100</v>
      </c>
      <c r="K43" s="2382"/>
      <c r="L43" s="1664">
        <v>87</v>
      </c>
      <c r="M43" s="1666">
        <v>80</v>
      </c>
      <c r="N43" s="1679">
        <v>75</v>
      </c>
      <c r="O43" s="1680">
        <v>73</v>
      </c>
      <c r="P43" s="1680">
        <v>70</v>
      </c>
      <c r="Q43" s="1680">
        <v>68</v>
      </c>
      <c r="R43" s="1680">
        <v>67</v>
      </c>
      <c r="S43" s="1680">
        <v>66</v>
      </c>
      <c r="T43" s="1680">
        <v>64</v>
      </c>
      <c r="U43" s="1680">
        <v>62</v>
      </c>
      <c r="V43" s="1680">
        <v>60</v>
      </c>
      <c r="W43" s="1680">
        <v>54</v>
      </c>
      <c r="X43" s="1680">
        <v>47</v>
      </c>
      <c r="Y43" s="1382">
        <v>36</v>
      </c>
      <c r="Z43" s="1399">
        <v>25</v>
      </c>
      <c r="AA43" s="2563"/>
      <c r="AB43" s="826">
        <v>1806</v>
      </c>
      <c r="AC43" s="1714">
        <v>109</v>
      </c>
      <c r="AD43" s="827"/>
      <c r="AE43" s="762"/>
      <c r="AF43" s="1715">
        <f>'31'!J22+'32'!G14</f>
        <v>2960</v>
      </c>
      <c r="AG43" s="16"/>
      <c r="AH43" s="178"/>
      <c r="AI43" s="178"/>
    </row>
    <row r="44" spans="2:35" s="171" customFormat="1" ht="39.75" customHeight="1">
      <c r="B44" s="743"/>
      <c r="C44" s="1330" t="s">
        <v>178</v>
      </c>
      <c r="D44" s="1331">
        <v>635</v>
      </c>
      <c r="E44" s="1332" t="s">
        <v>117</v>
      </c>
      <c r="F44" s="1332" t="s">
        <v>118</v>
      </c>
      <c r="G44" s="1703" t="s">
        <v>153</v>
      </c>
      <c r="H44" s="1454" t="s">
        <v>187</v>
      </c>
      <c r="I44" s="1704">
        <v>15</v>
      </c>
      <c r="J44" s="1454" t="s">
        <v>100</v>
      </c>
      <c r="K44" s="2382"/>
      <c r="L44" s="1661">
        <v>101</v>
      </c>
      <c r="M44" s="1663">
        <v>93</v>
      </c>
      <c r="N44" s="1676">
        <v>89</v>
      </c>
      <c r="O44" s="1677">
        <v>85</v>
      </c>
      <c r="P44" s="1677">
        <v>82</v>
      </c>
      <c r="Q44" s="1677">
        <v>81</v>
      </c>
      <c r="R44" s="1677">
        <v>80</v>
      </c>
      <c r="S44" s="1677">
        <v>77</v>
      </c>
      <c r="T44" s="1677">
        <v>75</v>
      </c>
      <c r="U44" s="1677">
        <v>72</v>
      </c>
      <c r="V44" s="1677">
        <v>69</v>
      </c>
      <c r="W44" s="1677">
        <v>64</v>
      </c>
      <c r="X44" s="1677">
        <v>55</v>
      </c>
      <c r="Y44" s="1379">
        <v>42</v>
      </c>
      <c r="Z44" s="1398">
        <v>31</v>
      </c>
      <c r="AA44" s="2563"/>
      <c r="AB44" s="759">
        <v>1971</v>
      </c>
      <c r="AC44" s="1712">
        <v>120</v>
      </c>
      <c r="AD44" s="760"/>
      <c r="AE44" s="762"/>
      <c r="AF44" s="1713">
        <f>'31'!J23+'32'!G15</f>
        <v>3280</v>
      </c>
      <c r="AG44" s="16"/>
      <c r="AH44" s="178"/>
      <c r="AI44" s="178"/>
    </row>
    <row r="45" spans="2:35" s="171" customFormat="1" ht="39.75" customHeight="1">
      <c r="B45" s="850"/>
      <c r="C45" s="1334" t="s">
        <v>178</v>
      </c>
      <c r="D45" s="1335">
        <v>635</v>
      </c>
      <c r="E45" s="1336" t="s">
        <v>117</v>
      </c>
      <c r="F45" s="1336" t="s">
        <v>138</v>
      </c>
      <c r="G45" s="1705" t="s">
        <v>153</v>
      </c>
      <c r="H45" s="1455" t="s">
        <v>187</v>
      </c>
      <c r="I45" s="2131">
        <v>17.5</v>
      </c>
      <c r="J45" s="1455" t="s">
        <v>100</v>
      </c>
      <c r="K45" s="2382"/>
      <c r="L45" s="1664">
        <v>115</v>
      </c>
      <c r="M45" s="1666">
        <v>106</v>
      </c>
      <c r="N45" s="1679">
        <v>102</v>
      </c>
      <c r="O45" s="1680">
        <v>98</v>
      </c>
      <c r="P45" s="1680">
        <v>94</v>
      </c>
      <c r="Q45" s="1680">
        <v>93</v>
      </c>
      <c r="R45" s="1680">
        <v>92</v>
      </c>
      <c r="S45" s="1680">
        <v>89</v>
      </c>
      <c r="T45" s="1680">
        <v>87</v>
      </c>
      <c r="U45" s="1680">
        <v>85</v>
      </c>
      <c r="V45" s="1680">
        <v>81</v>
      </c>
      <c r="W45" s="1680">
        <v>73</v>
      </c>
      <c r="X45" s="1680">
        <v>64</v>
      </c>
      <c r="Y45" s="1382">
        <v>50</v>
      </c>
      <c r="Z45" s="1399">
        <v>34</v>
      </c>
      <c r="AA45" s="2563"/>
      <c r="AB45" s="826">
        <v>2136</v>
      </c>
      <c r="AC45" s="1714">
        <v>128</v>
      </c>
      <c r="AD45" s="827"/>
      <c r="AE45" s="762"/>
      <c r="AF45" s="1715">
        <f>'31'!J24+'32'!G16</f>
        <v>3580</v>
      </c>
      <c r="AG45" s="16"/>
      <c r="AH45" s="178"/>
      <c r="AI45" s="178"/>
    </row>
    <row r="46" spans="2:35" s="171" customFormat="1" ht="39.75" customHeight="1">
      <c r="B46" s="743"/>
      <c r="C46" s="1330" t="s">
        <v>178</v>
      </c>
      <c r="D46" s="1331">
        <v>635</v>
      </c>
      <c r="E46" s="1332" t="s">
        <v>117</v>
      </c>
      <c r="F46" s="1332" t="s">
        <v>125</v>
      </c>
      <c r="G46" s="1703" t="s">
        <v>153</v>
      </c>
      <c r="H46" s="1454" t="s">
        <v>187</v>
      </c>
      <c r="I46" s="1704">
        <v>20</v>
      </c>
      <c r="J46" s="1454" t="s">
        <v>100</v>
      </c>
      <c r="K46" s="2382"/>
      <c r="L46" s="1661">
        <v>129</v>
      </c>
      <c r="M46" s="1663">
        <v>118</v>
      </c>
      <c r="N46" s="1676">
        <v>113</v>
      </c>
      <c r="O46" s="1677">
        <v>110</v>
      </c>
      <c r="P46" s="1677">
        <v>105</v>
      </c>
      <c r="Q46" s="1677">
        <v>103</v>
      </c>
      <c r="R46" s="1677">
        <v>101</v>
      </c>
      <c r="S46" s="1677">
        <v>99</v>
      </c>
      <c r="T46" s="1677">
        <v>96</v>
      </c>
      <c r="U46" s="1677">
        <v>93</v>
      </c>
      <c r="V46" s="1677">
        <v>89</v>
      </c>
      <c r="W46" s="1677">
        <v>81</v>
      </c>
      <c r="X46" s="1677">
        <v>70</v>
      </c>
      <c r="Y46" s="1379">
        <v>54</v>
      </c>
      <c r="Z46" s="1398">
        <v>37</v>
      </c>
      <c r="AA46" s="2563"/>
      <c r="AB46" s="759">
        <v>2301</v>
      </c>
      <c r="AC46" s="1712">
        <v>144</v>
      </c>
      <c r="AD46" s="760"/>
      <c r="AE46" s="762"/>
      <c r="AF46" s="1713">
        <f>'31'!J25+'32'!G17</f>
        <v>3880</v>
      </c>
      <c r="AG46" s="16"/>
      <c r="AH46" s="178"/>
      <c r="AI46" s="178"/>
    </row>
    <row r="47" spans="2:35" s="171" customFormat="1" ht="39.75" customHeight="1">
      <c r="B47" s="850"/>
      <c r="C47" s="1334" t="s">
        <v>178</v>
      </c>
      <c r="D47" s="1335">
        <v>635</v>
      </c>
      <c r="E47" s="1336" t="s">
        <v>117</v>
      </c>
      <c r="F47" s="1336" t="s">
        <v>119</v>
      </c>
      <c r="G47" s="1705" t="s">
        <v>153</v>
      </c>
      <c r="H47" s="1455" t="s">
        <v>187</v>
      </c>
      <c r="I47" s="1706">
        <v>20</v>
      </c>
      <c r="J47" s="1455" t="s">
        <v>100</v>
      </c>
      <c r="K47" s="2382"/>
      <c r="L47" s="1664">
        <v>144</v>
      </c>
      <c r="M47" s="1666">
        <v>131</v>
      </c>
      <c r="N47" s="1679">
        <v>124</v>
      </c>
      <c r="O47" s="1680">
        <v>121</v>
      </c>
      <c r="P47" s="1680">
        <v>115</v>
      </c>
      <c r="Q47" s="1680">
        <v>113</v>
      </c>
      <c r="R47" s="1680">
        <v>110</v>
      </c>
      <c r="S47" s="1680">
        <v>108</v>
      </c>
      <c r="T47" s="1680">
        <v>104</v>
      </c>
      <c r="U47" s="1680">
        <v>101</v>
      </c>
      <c r="V47" s="1680">
        <v>97</v>
      </c>
      <c r="W47" s="1680">
        <v>89</v>
      </c>
      <c r="X47" s="1680">
        <v>75</v>
      </c>
      <c r="Y47" s="1382">
        <v>58</v>
      </c>
      <c r="Z47" s="1399">
        <v>41</v>
      </c>
      <c r="AA47" s="2563"/>
      <c r="AB47" s="826">
        <v>2416</v>
      </c>
      <c r="AC47" s="1714">
        <v>150</v>
      </c>
      <c r="AD47" s="827"/>
      <c r="AE47" s="762"/>
      <c r="AF47" s="1715">
        <f>'31'!J25+'32'!G18</f>
        <v>4030</v>
      </c>
      <c r="AG47" s="16"/>
      <c r="AH47" s="178"/>
      <c r="AI47" s="178"/>
    </row>
    <row r="48" spans="2:35" s="171" customFormat="1" ht="39.75" customHeight="1">
      <c r="B48" s="743"/>
      <c r="C48" s="1330" t="s">
        <v>178</v>
      </c>
      <c r="D48" s="1331">
        <v>635</v>
      </c>
      <c r="E48" s="1332" t="s">
        <v>117</v>
      </c>
      <c r="F48" s="1332" t="s">
        <v>141</v>
      </c>
      <c r="G48" s="1703" t="s">
        <v>153</v>
      </c>
      <c r="H48" s="1454" t="s">
        <v>187</v>
      </c>
      <c r="I48" s="1704">
        <v>25</v>
      </c>
      <c r="J48" s="1454" t="s">
        <v>100</v>
      </c>
      <c r="K48" s="2382"/>
      <c r="L48" s="1661">
        <v>158</v>
      </c>
      <c r="M48" s="1663">
        <v>144</v>
      </c>
      <c r="N48" s="1676">
        <v>138</v>
      </c>
      <c r="O48" s="1677">
        <v>133</v>
      </c>
      <c r="P48" s="1677">
        <v>127</v>
      </c>
      <c r="Q48" s="1677">
        <v>124</v>
      </c>
      <c r="R48" s="1677">
        <v>123</v>
      </c>
      <c r="S48" s="1677">
        <v>120</v>
      </c>
      <c r="T48" s="1677">
        <v>116</v>
      </c>
      <c r="U48" s="1677">
        <v>112</v>
      </c>
      <c r="V48" s="1677">
        <v>108</v>
      </c>
      <c r="W48" s="1677">
        <v>99</v>
      </c>
      <c r="X48" s="1677">
        <v>84</v>
      </c>
      <c r="Y48" s="1379">
        <v>65</v>
      </c>
      <c r="Z48" s="1398">
        <v>44</v>
      </c>
      <c r="AA48" s="2563"/>
      <c r="AB48" s="759">
        <v>2631</v>
      </c>
      <c r="AC48" s="1712">
        <v>167</v>
      </c>
      <c r="AD48" s="760"/>
      <c r="AE48" s="762"/>
      <c r="AF48" s="1713">
        <f>'31'!J26+'32'!G19</f>
        <v>4370</v>
      </c>
      <c r="AG48" s="16"/>
      <c r="AH48" s="178"/>
      <c r="AI48" s="178"/>
    </row>
    <row r="49" spans="2:35" s="171" customFormat="1" ht="39.75" customHeight="1">
      <c r="B49" s="850"/>
      <c r="C49" s="1334" t="s">
        <v>178</v>
      </c>
      <c r="D49" s="1335">
        <v>635</v>
      </c>
      <c r="E49" s="1336" t="s">
        <v>117</v>
      </c>
      <c r="F49" s="1336" t="s">
        <v>165</v>
      </c>
      <c r="G49" s="1705" t="s">
        <v>153</v>
      </c>
      <c r="H49" s="1455" t="s">
        <v>187</v>
      </c>
      <c r="I49" s="1706">
        <v>25</v>
      </c>
      <c r="J49" s="1455" t="s">
        <v>100</v>
      </c>
      <c r="K49" s="2382"/>
      <c r="L49" s="1664">
        <v>172</v>
      </c>
      <c r="M49" s="1666">
        <v>158</v>
      </c>
      <c r="N49" s="1679">
        <v>151</v>
      </c>
      <c r="O49" s="1680">
        <v>145</v>
      </c>
      <c r="P49" s="1680">
        <v>139</v>
      </c>
      <c r="Q49" s="1680">
        <v>136</v>
      </c>
      <c r="R49" s="1680">
        <v>135</v>
      </c>
      <c r="S49" s="1680">
        <v>133</v>
      </c>
      <c r="T49" s="1680">
        <v>128</v>
      </c>
      <c r="U49" s="1680">
        <v>123</v>
      </c>
      <c r="V49" s="1680">
        <v>119</v>
      </c>
      <c r="W49" s="1680">
        <v>109</v>
      </c>
      <c r="X49" s="1680">
        <v>93</v>
      </c>
      <c r="Y49" s="1382">
        <v>71</v>
      </c>
      <c r="Z49" s="1399">
        <v>48</v>
      </c>
      <c r="AA49" s="2563"/>
      <c r="AB49" s="826">
        <v>2746</v>
      </c>
      <c r="AC49" s="1714">
        <v>173</v>
      </c>
      <c r="AD49" s="827"/>
      <c r="AE49" s="762"/>
      <c r="AF49" s="1715">
        <f>'31'!J26+'32'!G20</f>
        <v>4520</v>
      </c>
      <c r="AG49" s="16"/>
      <c r="AH49" s="178"/>
      <c r="AI49" s="178"/>
    </row>
    <row r="50" spans="2:35" s="171" customFormat="1" ht="39.75" customHeight="1">
      <c r="B50" s="743"/>
      <c r="C50" s="1330" t="s">
        <v>178</v>
      </c>
      <c r="D50" s="1331">
        <v>635</v>
      </c>
      <c r="E50" s="1332" t="s">
        <v>117</v>
      </c>
      <c r="F50" s="1332" t="s">
        <v>120</v>
      </c>
      <c r="G50" s="1703" t="s">
        <v>153</v>
      </c>
      <c r="H50" s="1454" t="s">
        <v>187</v>
      </c>
      <c r="I50" s="1704">
        <v>30</v>
      </c>
      <c r="J50" s="1454" t="s">
        <v>100</v>
      </c>
      <c r="K50" s="2382"/>
      <c r="L50" s="1661">
        <v>187</v>
      </c>
      <c r="M50" s="1663">
        <v>168</v>
      </c>
      <c r="N50" s="1676">
        <v>161</v>
      </c>
      <c r="O50" s="1677">
        <v>156</v>
      </c>
      <c r="P50" s="1677">
        <v>150</v>
      </c>
      <c r="Q50" s="1677">
        <v>147</v>
      </c>
      <c r="R50" s="1677">
        <v>145</v>
      </c>
      <c r="S50" s="1677">
        <v>142</v>
      </c>
      <c r="T50" s="1677">
        <v>137</v>
      </c>
      <c r="U50" s="1677">
        <v>132</v>
      </c>
      <c r="V50" s="1677">
        <v>127</v>
      </c>
      <c r="W50" s="1677">
        <v>115</v>
      </c>
      <c r="X50" s="1677">
        <v>100</v>
      </c>
      <c r="Y50" s="1379">
        <v>75</v>
      </c>
      <c r="Z50" s="1398">
        <v>50</v>
      </c>
      <c r="AA50" s="2563"/>
      <c r="AB50" s="1171">
        <v>2911</v>
      </c>
      <c r="AC50" s="1712">
        <v>184</v>
      </c>
      <c r="AD50" s="760"/>
      <c r="AE50" s="762"/>
      <c r="AF50" s="1713">
        <f>'31'!J27+'32'!G21</f>
        <v>4810</v>
      </c>
      <c r="AG50" s="16"/>
      <c r="AH50" s="178"/>
      <c r="AI50" s="178"/>
    </row>
    <row r="51" spans="2:35" s="171" customFormat="1" ht="39.75" customHeight="1">
      <c r="B51" s="850"/>
      <c r="C51" s="1334" t="s">
        <v>178</v>
      </c>
      <c r="D51" s="1335">
        <v>635</v>
      </c>
      <c r="E51" s="1336" t="s">
        <v>117</v>
      </c>
      <c r="F51" s="1336" t="s">
        <v>126</v>
      </c>
      <c r="G51" s="1705" t="s">
        <v>153</v>
      </c>
      <c r="H51" s="1455" t="s">
        <v>187</v>
      </c>
      <c r="I51" s="1706">
        <v>30</v>
      </c>
      <c r="J51" s="1455" t="s">
        <v>100</v>
      </c>
      <c r="K51" s="2382"/>
      <c r="L51" s="1664">
        <v>201</v>
      </c>
      <c r="M51" s="1666">
        <v>182</v>
      </c>
      <c r="N51" s="1679">
        <v>174</v>
      </c>
      <c r="O51" s="1680">
        <v>168</v>
      </c>
      <c r="P51" s="1680">
        <v>162</v>
      </c>
      <c r="Q51" s="1680">
        <v>159</v>
      </c>
      <c r="R51" s="1680">
        <v>156</v>
      </c>
      <c r="S51" s="1680">
        <v>153</v>
      </c>
      <c r="T51" s="1680">
        <v>148</v>
      </c>
      <c r="U51" s="1680">
        <v>143</v>
      </c>
      <c r="V51" s="1680">
        <v>139</v>
      </c>
      <c r="W51" s="1680">
        <v>125</v>
      </c>
      <c r="X51" s="1680">
        <v>108</v>
      </c>
      <c r="Y51" s="1382">
        <v>82</v>
      </c>
      <c r="Z51" s="1399">
        <v>54</v>
      </c>
      <c r="AA51" s="2563"/>
      <c r="AB51" s="826">
        <v>3026</v>
      </c>
      <c r="AC51" s="1714">
        <v>190</v>
      </c>
      <c r="AD51" s="827"/>
      <c r="AE51" s="762"/>
      <c r="AF51" s="1715">
        <f>'31'!J27+'32'!G22</f>
        <v>4960</v>
      </c>
      <c r="AG51" s="16"/>
      <c r="AH51" s="178"/>
      <c r="AI51" s="178"/>
    </row>
    <row r="52" spans="2:35" s="171" customFormat="1" ht="39.75" customHeight="1">
      <c r="B52" s="743"/>
      <c r="C52" s="1330" t="s">
        <v>178</v>
      </c>
      <c r="D52" s="1331">
        <v>635</v>
      </c>
      <c r="E52" s="1332" t="s">
        <v>117</v>
      </c>
      <c r="F52" s="1332" t="s">
        <v>147</v>
      </c>
      <c r="G52" s="1703" t="s">
        <v>153</v>
      </c>
      <c r="H52" s="1454" t="s">
        <v>187</v>
      </c>
      <c r="I52" s="1704">
        <v>30</v>
      </c>
      <c r="J52" s="1454" t="s">
        <v>100</v>
      </c>
      <c r="K52" s="2382"/>
      <c r="L52" s="1661">
        <v>216</v>
      </c>
      <c r="M52" s="1663">
        <v>197</v>
      </c>
      <c r="N52" s="1676">
        <v>188</v>
      </c>
      <c r="O52" s="1677">
        <v>182</v>
      </c>
      <c r="P52" s="1677">
        <v>174</v>
      </c>
      <c r="Q52" s="1677">
        <v>171</v>
      </c>
      <c r="R52" s="1677">
        <v>168</v>
      </c>
      <c r="S52" s="1677">
        <v>165</v>
      </c>
      <c r="T52" s="1677">
        <v>160</v>
      </c>
      <c r="U52" s="1677">
        <v>155</v>
      </c>
      <c r="V52" s="1677">
        <v>150</v>
      </c>
      <c r="W52" s="1677">
        <v>136</v>
      </c>
      <c r="X52" s="1677">
        <v>115</v>
      </c>
      <c r="Y52" s="1379">
        <v>90</v>
      </c>
      <c r="Z52" s="1398">
        <v>59</v>
      </c>
      <c r="AA52" s="2563"/>
      <c r="AB52" s="759">
        <v>3141</v>
      </c>
      <c r="AC52" s="1712">
        <v>196</v>
      </c>
      <c r="AD52" s="760"/>
      <c r="AE52" s="762"/>
      <c r="AF52" s="1713">
        <f>'31'!J27+'32'!G23</f>
        <v>5110</v>
      </c>
      <c r="AG52" s="16"/>
      <c r="AH52" s="178"/>
      <c r="AI52" s="178"/>
    </row>
    <row r="53" spans="2:35" s="171" customFormat="1" ht="39.75" customHeight="1">
      <c r="B53" s="850"/>
      <c r="C53" s="1334" t="s">
        <v>178</v>
      </c>
      <c r="D53" s="1335">
        <v>635</v>
      </c>
      <c r="E53" s="1336" t="s">
        <v>117</v>
      </c>
      <c r="F53" s="1336" t="s">
        <v>139</v>
      </c>
      <c r="G53" s="1705" t="s">
        <v>153</v>
      </c>
      <c r="H53" s="1455" t="s">
        <v>187</v>
      </c>
      <c r="I53" s="1706">
        <v>35</v>
      </c>
      <c r="J53" s="1455" t="s">
        <v>100</v>
      </c>
      <c r="K53" s="2382"/>
      <c r="L53" s="1664">
        <v>230</v>
      </c>
      <c r="M53" s="1666">
        <v>210</v>
      </c>
      <c r="N53" s="1679">
        <v>200</v>
      </c>
      <c r="O53" s="1680">
        <v>195</v>
      </c>
      <c r="P53" s="1680">
        <v>187</v>
      </c>
      <c r="Q53" s="1680">
        <v>184</v>
      </c>
      <c r="R53" s="1680">
        <v>179</v>
      </c>
      <c r="S53" s="1680">
        <v>175</v>
      </c>
      <c r="T53" s="1680">
        <v>170</v>
      </c>
      <c r="U53" s="1680">
        <v>165</v>
      </c>
      <c r="V53" s="1680">
        <v>158</v>
      </c>
      <c r="W53" s="1680">
        <v>143</v>
      </c>
      <c r="X53" s="1680">
        <v>123</v>
      </c>
      <c r="Y53" s="1382">
        <v>94</v>
      </c>
      <c r="Z53" s="1399">
        <v>61</v>
      </c>
      <c r="AA53" s="2563"/>
      <c r="AB53" s="826">
        <v>3336</v>
      </c>
      <c r="AC53" s="1714">
        <v>214</v>
      </c>
      <c r="AD53" s="827"/>
      <c r="AE53" s="762"/>
      <c r="AF53" s="1715">
        <f>'31'!J28+'32'!G24</f>
        <v>5490</v>
      </c>
      <c r="AG53" s="16"/>
      <c r="AH53" s="178"/>
      <c r="AI53" s="178"/>
    </row>
    <row r="54" spans="2:35" s="171" customFormat="1" ht="39.75" customHeight="1">
      <c r="B54" s="743"/>
      <c r="C54" s="1330" t="s">
        <v>178</v>
      </c>
      <c r="D54" s="1331">
        <v>635</v>
      </c>
      <c r="E54" s="1332" t="s">
        <v>117</v>
      </c>
      <c r="F54" s="1332" t="s">
        <v>128</v>
      </c>
      <c r="G54" s="1703" t="s">
        <v>153</v>
      </c>
      <c r="H54" s="1454" t="s">
        <v>187</v>
      </c>
      <c r="I54" s="1704">
        <v>35</v>
      </c>
      <c r="J54" s="1454" t="s">
        <v>100</v>
      </c>
      <c r="K54" s="2382"/>
      <c r="L54" s="1661">
        <v>245</v>
      </c>
      <c r="M54" s="1663">
        <v>223</v>
      </c>
      <c r="N54" s="1676">
        <v>213</v>
      </c>
      <c r="O54" s="1677">
        <v>208</v>
      </c>
      <c r="P54" s="1677">
        <v>200</v>
      </c>
      <c r="Q54" s="1677">
        <v>197</v>
      </c>
      <c r="R54" s="1677">
        <v>191</v>
      </c>
      <c r="S54" s="1677">
        <v>186</v>
      </c>
      <c r="T54" s="1677">
        <v>181</v>
      </c>
      <c r="U54" s="1677">
        <v>174</v>
      </c>
      <c r="V54" s="1677">
        <v>166</v>
      </c>
      <c r="W54" s="1677">
        <v>151</v>
      </c>
      <c r="X54" s="1677">
        <v>131</v>
      </c>
      <c r="Y54" s="1379">
        <v>98</v>
      </c>
      <c r="Z54" s="1398">
        <v>63</v>
      </c>
      <c r="AA54" s="2563"/>
      <c r="AB54" s="759">
        <v>3451</v>
      </c>
      <c r="AC54" s="1712">
        <v>220</v>
      </c>
      <c r="AD54" s="760"/>
      <c r="AE54" s="762"/>
      <c r="AF54" s="1713">
        <f>'31'!J28+'32'!G25</f>
        <v>5640</v>
      </c>
      <c r="AG54" s="16"/>
      <c r="AH54" s="178"/>
      <c r="AI54" s="178"/>
    </row>
    <row r="55" spans="2:35" s="171" customFormat="1" ht="39.75" customHeight="1">
      <c r="B55" s="850"/>
      <c r="C55" s="1334" t="s">
        <v>178</v>
      </c>
      <c r="D55" s="1335">
        <v>635</v>
      </c>
      <c r="E55" s="1336" t="s">
        <v>117</v>
      </c>
      <c r="F55" s="1336" t="s">
        <v>148</v>
      </c>
      <c r="G55" s="1705" t="s">
        <v>153</v>
      </c>
      <c r="H55" s="1455" t="s">
        <v>187</v>
      </c>
      <c r="I55" s="1706">
        <v>40</v>
      </c>
      <c r="J55" s="1455" t="s">
        <v>100</v>
      </c>
      <c r="K55" s="2382"/>
      <c r="L55" s="1664">
        <v>259</v>
      </c>
      <c r="M55" s="1666">
        <v>235</v>
      </c>
      <c r="N55" s="1679">
        <v>224</v>
      </c>
      <c r="O55" s="1680">
        <v>218</v>
      </c>
      <c r="P55" s="1680">
        <v>209</v>
      </c>
      <c r="Q55" s="1680">
        <v>206</v>
      </c>
      <c r="R55" s="1680">
        <v>198</v>
      </c>
      <c r="S55" s="1680">
        <v>195</v>
      </c>
      <c r="T55" s="1680">
        <v>188</v>
      </c>
      <c r="U55" s="1680">
        <v>181</v>
      </c>
      <c r="V55" s="1680">
        <v>173</v>
      </c>
      <c r="W55" s="1680">
        <v>157</v>
      </c>
      <c r="X55" s="1680">
        <v>135</v>
      </c>
      <c r="Y55" s="1382">
        <v>103</v>
      </c>
      <c r="Z55" s="1399">
        <v>68</v>
      </c>
      <c r="AA55" s="2563"/>
      <c r="AB55" s="826">
        <v>3646</v>
      </c>
      <c r="AC55" s="1714">
        <v>233</v>
      </c>
      <c r="AD55" s="827"/>
      <c r="AE55" s="762"/>
      <c r="AF55" s="1715">
        <f>'31'!J29+'32'!G26</f>
        <v>6140</v>
      </c>
      <c r="AG55" s="16"/>
      <c r="AH55" s="178"/>
      <c r="AI55" s="178"/>
    </row>
    <row r="56" spans="2:35" s="171" customFormat="1" ht="39.75" customHeight="1">
      <c r="B56" s="743"/>
      <c r="C56" s="1330" t="s">
        <v>178</v>
      </c>
      <c r="D56" s="1331">
        <v>635</v>
      </c>
      <c r="E56" s="1332" t="s">
        <v>117</v>
      </c>
      <c r="F56" s="1332" t="s">
        <v>146</v>
      </c>
      <c r="G56" s="1703" t="s">
        <v>153</v>
      </c>
      <c r="H56" s="1454" t="s">
        <v>187</v>
      </c>
      <c r="I56" s="1704">
        <v>40</v>
      </c>
      <c r="J56" s="1454" t="s">
        <v>100</v>
      </c>
      <c r="K56" s="2382"/>
      <c r="L56" s="1661">
        <v>273</v>
      </c>
      <c r="M56" s="1663">
        <v>248</v>
      </c>
      <c r="N56" s="1676">
        <v>236</v>
      </c>
      <c r="O56" s="1677">
        <v>230</v>
      </c>
      <c r="P56" s="1677">
        <v>221</v>
      </c>
      <c r="Q56" s="1677">
        <v>216</v>
      </c>
      <c r="R56" s="1677">
        <v>210</v>
      </c>
      <c r="S56" s="1677">
        <v>205</v>
      </c>
      <c r="T56" s="1677">
        <v>198</v>
      </c>
      <c r="U56" s="1677">
        <v>191</v>
      </c>
      <c r="V56" s="1677">
        <v>184</v>
      </c>
      <c r="W56" s="1677">
        <v>165</v>
      </c>
      <c r="X56" s="1677">
        <v>140</v>
      </c>
      <c r="Y56" s="1379">
        <v>106</v>
      </c>
      <c r="Z56" s="1398">
        <v>71</v>
      </c>
      <c r="AA56" s="2563"/>
      <c r="AB56" s="1171">
        <v>3761</v>
      </c>
      <c r="AC56" s="1712">
        <v>239</v>
      </c>
      <c r="AD56" s="760"/>
      <c r="AE56" s="762"/>
      <c r="AF56" s="1713">
        <f>'31'!J29+'32'!G27</f>
        <v>6290</v>
      </c>
      <c r="AG56" s="16"/>
      <c r="AH56" s="178"/>
      <c r="AI56" s="178"/>
    </row>
    <row r="57" spans="2:35" s="171" customFormat="1" ht="39.75" customHeight="1">
      <c r="B57" s="850"/>
      <c r="C57" s="1334" t="s">
        <v>178</v>
      </c>
      <c r="D57" s="1335">
        <v>635</v>
      </c>
      <c r="E57" s="1336" t="s">
        <v>117</v>
      </c>
      <c r="F57" s="1336" t="s">
        <v>121</v>
      </c>
      <c r="G57" s="1705" t="s">
        <v>153</v>
      </c>
      <c r="H57" s="1455" t="s">
        <v>187</v>
      </c>
      <c r="I57" s="1706">
        <v>40</v>
      </c>
      <c r="J57" s="1455" t="s">
        <v>100</v>
      </c>
      <c r="K57" s="2382"/>
      <c r="L57" s="1664">
        <v>288</v>
      </c>
      <c r="M57" s="1666">
        <v>260</v>
      </c>
      <c r="N57" s="1679">
        <v>248</v>
      </c>
      <c r="O57" s="1680">
        <v>243</v>
      </c>
      <c r="P57" s="1680">
        <v>233</v>
      </c>
      <c r="Q57" s="1680">
        <v>226</v>
      </c>
      <c r="R57" s="1680">
        <v>221</v>
      </c>
      <c r="S57" s="1680">
        <v>215</v>
      </c>
      <c r="T57" s="1680">
        <v>209</v>
      </c>
      <c r="U57" s="1680">
        <v>201</v>
      </c>
      <c r="V57" s="1680">
        <v>194</v>
      </c>
      <c r="W57" s="1680">
        <v>173</v>
      </c>
      <c r="X57" s="1680">
        <v>146</v>
      </c>
      <c r="Y57" s="1382">
        <v>111</v>
      </c>
      <c r="Z57" s="1399">
        <v>77</v>
      </c>
      <c r="AA57" s="2563"/>
      <c r="AB57" s="826">
        <v>3876</v>
      </c>
      <c r="AC57" s="1714">
        <v>245</v>
      </c>
      <c r="AD57" s="827"/>
      <c r="AE57" s="762"/>
      <c r="AF57" s="1715">
        <f>'31'!J29+'32'!G28</f>
        <v>6440</v>
      </c>
      <c r="AG57" s="16"/>
      <c r="AH57" s="178"/>
      <c r="AI57" s="178"/>
    </row>
    <row r="58" spans="2:35" s="171" customFormat="1" ht="39.75" customHeight="1">
      <c r="B58" s="743"/>
      <c r="C58" s="1330" t="s">
        <v>178</v>
      </c>
      <c r="D58" s="1331">
        <v>635</v>
      </c>
      <c r="E58" s="1332" t="s">
        <v>117</v>
      </c>
      <c r="F58" s="1332" t="s">
        <v>142</v>
      </c>
      <c r="G58" s="1703" t="s">
        <v>153</v>
      </c>
      <c r="H58" s="1454" t="s">
        <v>187</v>
      </c>
      <c r="I58" s="1704">
        <v>50</v>
      </c>
      <c r="J58" s="1454" t="s">
        <v>100</v>
      </c>
      <c r="K58" s="2382"/>
      <c r="L58" s="1661">
        <v>302</v>
      </c>
      <c r="M58" s="1663">
        <v>278</v>
      </c>
      <c r="N58" s="1676">
        <v>269</v>
      </c>
      <c r="O58" s="1677">
        <v>264</v>
      </c>
      <c r="P58" s="1677">
        <v>255</v>
      </c>
      <c r="Q58" s="1677">
        <v>249</v>
      </c>
      <c r="R58" s="1677">
        <v>244</v>
      </c>
      <c r="S58" s="1677">
        <v>239</v>
      </c>
      <c r="T58" s="1677">
        <v>230</v>
      </c>
      <c r="U58" s="1677">
        <v>223</v>
      </c>
      <c r="V58" s="1677">
        <v>214</v>
      </c>
      <c r="W58" s="1677">
        <v>196</v>
      </c>
      <c r="X58" s="1677">
        <v>170</v>
      </c>
      <c r="Y58" s="1379">
        <v>124</v>
      </c>
      <c r="Z58" s="1398">
        <v>84</v>
      </c>
      <c r="AA58" s="2563"/>
      <c r="AB58" s="1171">
        <v>4071</v>
      </c>
      <c r="AC58" s="1712">
        <v>253</v>
      </c>
      <c r="AD58" s="760"/>
      <c r="AE58" s="762"/>
      <c r="AF58" s="1713">
        <f>'31'!J30+'32'!G29</f>
        <v>6970</v>
      </c>
      <c r="AG58" s="16"/>
      <c r="AH58" s="178"/>
      <c r="AI58" s="178"/>
    </row>
    <row r="59" spans="2:35" s="171" customFormat="1" ht="39.75" customHeight="1" thickBot="1">
      <c r="B59" s="748"/>
      <c r="C59" s="1338" t="s">
        <v>178</v>
      </c>
      <c r="D59" s="1339">
        <v>635</v>
      </c>
      <c r="E59" s="1340" t="s">
        <v>117</v>
      </c>
      <c r="F59" s="1340" t="s">
        <v>184</v>
      </c>
      <c r="G59" s="1707" t="s">
        <v>153</v>
      </c>
      <c r="H59" s="1464" t="s">
        <v>187</v>
      </c>
      <c r="I59" s="1708">
        <v>50</v>
      </c>
      <c r="J59" s="1464" t="s">
        <v>100</v>
      </c>
      <c r="K59" s="2383"/>
      <c r="L59" s="1667">
        <v>316</v>
      </c>
      <c r="M59" s="1669">
        <v>289</v>
      </c>
      <c r="N59" s="1682">
        <v>279</v>
      </c>
      <c r="O59" s="1683">
        <v>275</v>
      </c>
      <c r="P59" s="1683">
        <v>264</v>
      </c>
      <c r="Q59" s="1683">
        <v>260</v>
      </c>
      <c r="R59" s="1683">
        <v>253</v>
      </c>
      <c r="S59" s="1683">
        <v>246</v>
      </c>
      <c r="T59" s="1683">
        <v>239</v>
      </c>
      <c r="U59" s="1683">
        <v>229</v>
      </c>
      <c r="V59" s="1683">
        <v>220</v>
      </c>
      <c r="W59" s="1683">
        <v>199</v>
      </c>
      <c r="X59" s="1683">
        <v>173</v>
      </c>
      <c r="Y59" s="1385">
        <v>132</v>
      </c>
      <c r="Z59" s="1400">
        <v>92</v>
      </c>
      <c r="AA59" s="2564"/>
      <c r="AB59" s="765">
        <v>4186</v>
      </c>
      <c r="AC59" s="1716">
        <v>259</v>
      </c>
      <c r="AD59" s="766"/>
      <c r="AE59" s="768"/>
      <c r="AF59" s="1717">
        <f>'31'!J30+'32'!G30</f>
        <v>7120</v>
      </c>
      <c r="AG59" s="23"/>
      <c r="AH59" s="178"/>
      <c r="AI59" s="178"/>
    </row>
  </sheetData>
  <mergeCells count="25">
    <mergeCell ref="B2:AG2"/>
    <mergeCell ref="B3:AD3"/>
    <mergeCell ref="B4:AD4"/>
    <mergeCell ref="B5:AG5"/>
    <mergeCell ref="AF7:AF9"/>
    <mergeCell ref="AA8:AA9"/>
    <mergeCell ref="AB8:AB9"/>
    <mergeCell ref="AC8:AD9"/>
    <mergeCell ref="AB37:AB38"/>
    <mergeCell ref="AC37:AD38"/>
    <mergeCell ref="B7:J8"/>
    <mergeCell ref="K7:Z7"/>
    <mergeCell ref="AC7:AD7"/>
    <mergeCell ref="B9:J9"/>
    <mergeCell ref="B38:J38"/>
    <mergeCell ref="K39:K59"/>
    <mergeCell ref="AA39:AA59"/>
    <mergeCell ref="K10:K29"/>
    <mergeCell ref="AA10:AA29"/>
    <mergeCell ref="B34:AG34"/>
    <mergeCell ref="B36:J37"/>
    <mergeCell ref="K36:Z36"/>
    <mergeCell ref="AC36:AD36"/>
    <mergeCell ref="AF36:AF38"/>
    <mergeCell ref="AA37:AA3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36" r:id="rId1"/>
  <ignoredErrors>
    <ignoredError sqref="B10:AK88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58"/>
  <sheetViews>
    <sheetView showGridLines="0" zoomScale="40" zoomScaleNormal="40" zoomScaleSheetLayoutView="25" workbookViewId="0" topLeftCell="A1">
      <selection activeCell="B2" sqref="B2:AG2"/>
    </sheetView>
  </sheetViews>
  <sheetFormatPr defaultColWidth="9.140625" defaultRowHeight="19.5" customHeight="1"/>
  <cols>
    <col min="1" max="1" width="3.421875" style="121" customWidth="1"/>
    <col min="2" max="2" width="1.7109375" style="152" customWidth="1"/>
    <col min="3" max="3" width="3.28125" style="152" bestFit="1" customWidth="1"/>
    <col min="4" max="4" width="8.8515625" style="152" bestFit="1" customWidth="1"/>
    <col min="5" max="5" width="2.140625" style="152" customWidth="1"/>
    <col min="6" max="6" width="4.7109375" style="152" bestFit="1" customWidth="1"/>
    <col min="7" max="7" width="3.57421875" style="152" bestFit="1" customWidth="1"/>
    <col min="8" max="8" width="6.00390625" style="152" bestFit="1" customWidth="1"/>
    <col min="9" max="9" width="9.7109375" style="41" customWidth="1"/>
    <col min="10" max="10" width="6.7109375" style="41" customWidth="1"/>
    <col min="11" max="27" width="8.7109375" style="123" customWidth="1"/>
    <col min="28" max="28" width="8.00390625" style="123" bestFit="1" customWidth="1"/>
    <col min="29" max="29" width="6.7109375" style="123" customWidth="1"/>
    <col min="30" max="30" width="1.7109375" style="123" customWidth="1"/>
    <col min="31" max="31" width="0.85546875" style="123" customWidth="1"/>
    <col min="32" max="32" width="15.7109375" style="153" customWidth="1"/>
    <col min="33" max="33" width="0.85546875" style="123" customWidth="1"/>
    <col min="34" max="35" width="9.140625" style="207" customWidth="1"/>
    <col min="36" max="16384" width="9.140625" style="121" customWidth="1"/>
  </cols>
  <sheetData>
    <row r="1" spans="2:30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2:34" s="162" customFormat="1" ht="34.5" customHeight="1">
      <c r="B2" s="2486" t="s">
        <v>790</v>
      </c>
      <c r="C2" s="2486"/>
      <c r="D2" s="2486"/>
      <c r="E2" s="2486"/>
      <c r="F2" s="2486"/>
      <c r="G2" s="2486"/>
      <c r="H2" s="2486"/>
      <c r="I2" s="2486"/>
      <c r="J2" s="2486"/>
      <c r="K2" s="2486"/>
      <c r="L2" s="2486"/>
      <c r="M2" s="2486"/>
      <c r="N2" s="2486"/>
      <c r="O2" s="2486"/>
      <c r="P2" s="2486"/>
      <c r="Q2" s="2486"/>
      <c r="R2" s="2486"/>
      <c r="S2" s="2486"/>
      <c r="T2" s="2486"/>
      <c r="U2" s="2486"/>
      <c r="V2" s="2486"/>
      <c r="W2" s="2486"/>
      <c r="X2" s="2486"/>
      <c r="Y2" s="2486"/>
      <c r="Z2" s="2486"/>
      <c r="AA2" s="2486"/>
      <c r="AB2" s="2486"/>
      <c r="AC2" s="2486"/>
      <c r="AD2" s="2486"/>
      <c r="AE2" s="2486"/>
      <c r="AF2" s="2486"/>
      <c r="AG2" s="2486"/>
      <c r="AH2" s="181"/>
    </row>
    <row r="3" spans="2:30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A3" s="2368"/>
      <c r="AB3" s="2368"/>
      <c r="AC3" s="2368"/>
      <c r="AD3" s="2368"/>
    </row>
    <row r="4" spans="2:30" s="166" customFormat="1" ht="19.5" customHeight="1">
      <c r="B4" s="2448" t="s">
        <v>216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  <c r="Y4" s="2448"/>
      <c r="Z4" s="2448"/>
      <c r="AA4" s="2448"/>
      <c r="AB4" s="2448"/>
      <c r="AC4" s="2448"/>
      <c r="AD4" s="2448"/>
    </row>
    <row r="5" spans="2:35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  <c r="AC5" s="2444"/>
      <c r="AD5" s="2444"/>
      <c r="AE5" s="2444"/>
      <c r="AF5" s="2444"/>
      <c r="AG5" s="2444"/>
      <c r="AH5" s="205"/>
      <c r="AI5" s="205"/>
    </row>
    <row r="6" spans="2:35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9"/>
      <c r="AG6" s="167"/>
      <c r="AH6" s="205"/>
      <c r="AI6" s="205"/>
    </row>
    <row r="7" spans="2:35" s="166" customFormat="1" ht="24.75" customHeight="1" thickBot="1" thickTop="1">
      <c r="B7" s="2531" t="s">
        <v>99</v>
      </c>
      <c r="C7" s="2532"/>
      <c r="D7" s="2532"/>
      <c r="E7" s="2532"/>
      <c r="F7" s="2532"/>
      <c r="G7" s="2532"/>
      <c r="H7" s="2532"/>
      <c r="I7" s="2532"/>
      <c r="J7" s="2532"/>
      <c r="K7" s="2424" t="s">
        <v>177</v>
      </c>
      <c r="L7" s="2425"/>
      <c r="M7" s="2425"/>
      <c r="N7" s="2425"/>
      <c r="O7" s="2425"/>
      <c r="P7" s="2425"/>
      <c r="Q7" s="2425"/>
      <c r="R7" s="2425"/>
      <c r="S7" s="2425"/>
      <c r="T7" s="2425"/>
      <c r="U7" s="2425"/>
      <c r="V7" s="2425"/>
      <c r="W7" s="2425"/>
      <c r="X7" s="2425"/>
      <c r="Y7" s="2425"/>
      <c r="Z7" s="2426"/>
      <c r="AA7" s="11" t="s">
        <v>103</v>
      </c>
      <c r="AB7" s="7" t="s">
        <v>173</v>
      </c>
      <c r="AC7" s="2365" t="s">
        <v>174</v>
      </c>
      <c r="AD7" s="2366"/>
      <c r="AE7" s="12"/>
      <c r="AF7" s="2574" t="s">
        <v>916</v>
      </c>
      <c r="AG7" s="12"/>
      <c r="AH7" s="206"/>
      <c r="AI7" s="206"/>
    </row>
    <row r="8" spans="2:35" s="166" customFormat="1" ht="24.75" customHeight="1" thickBot="1">
      <c r="B8" s="2543"/>
      <c r="C8" s="2544"/>
      <c r="D8" s="2544"/>
      <c r="E8" s="2544"/>
      <c r="F8" s="2544"/>
      <c r="G8" s="2544"/>
      <c r="H8" s="2544"/>
      <c r="I8" s="2544"/>
      <c r="J8" s="2544"/>
      <c r="K8" s="13" t="s">
        <v>105</v>
      </c>
      <c r="L8" s="845">
        <v>0</v>
      </c>
      <c r="M8" s="1542">
        <v>18</v>
      </c>
      <c r="N8" s="836">
        <v>24</v>
      </c>
      <c r="O8" s="837">
        <v>30</v>
      </c>
      <c r="P8" s="837">
        <v>36</v>
      </c>
      <c r="Q8" s="837">
        <v>38</v>
      </c>
      <c r="R8" s="837">
        <v>40</v>
      </c>
      <c r="S8" s="837">
        <v>42</v>
      </c>
      <c r="T8" s="837">
        <v>44</v>
      </c>
      <c r="U8" s="837">
        <v>46</v>
      </c>
      <c r="V8" s="837">
        <v>48</v>
      </c>
      <c r="W8" s="837">
        <v>50</v>
      </c>
      <c r="X8" s="837">
        <v>56</v>
      </c>
      <c r="Y8" s="838">
        <v>60</v>
      </c>
      <c r="Z8" s="68">
        <v>68</v>
      </c>
      <c r="AA8" s="2551" t="s">
        <v>176</v>
      </c>
      <c r="AB8" s="2437" t="s">
        <v>168</v>
      </c>
      <c r="AC8" s="2465" t="s">
        <v>175</v>
      </c>
      <c r="AD8" s="2464"/>
      <c r="AE8" s="14"/>
      <c r="AF8" s="2575"/>
      <c r="AG8" s="14"/>
      <c r="AH8" s="206"/>
      <c r="AI8" s="206"/>
    </row>
    <row r="9" spans="2:35" s="166" customFormat="1" ht="24.75" customHeight="1" thickBot="1">
      <c r="B9" s="2419" t="s">
        <v>823</v>
      </c>
      <c r="C9" s="2577"/>
      <c r="D9" s="2577"/>
      <c r="E9" s="2577"/>
      <c r="F9" s="2577"/>
      <c r="G9" s="2577"/>
      <c r="H9" s="2577"/>
      <c r="I9" s="2577"/>
      <c r="J9" s="2578"/>
      <c r="K9" s="13" t="s">
        <v>104</v>
      </c>
      <c r="L9" s="847">
        <f aca="true" t="shared" si="0" ref="L9:Z9">L8/3.6</f>
        <v>0</v>
      </c>
      <c r="M9" s="1718">
        <f t="shared" si="0"/>
        <v>5</v>
      </c>
      <c r="N9" s="839">
        <f t="shared" si="0"/>
        <v>6.666666666666666</v>
      </c>
      <c r="O9" s="840">
        <f t="shared" si="0"/>
        <v>8.333333333333334</v>
      </c>
      <c r="P9" s="840">
        <f t="shared" si="0"/>
        <v>10</v>
      </c>
      <c r="Q9" s="840">
        <f t="shared" si="0"/>
        <v>10.555555555555555</v>
      </c>
      <c r="R9" s="840">
        <f t="shared" si="0"/>
        <v>11.11111111111111</v>
      </c>
      <c r="S9" s="840">
        <f t="shared" si="0"/>
        <v>11.666666666666666</v>
      </c>
      <c r="T9" s="840">
        <f t="shared" si="0"/>
        <v>12.222222222222221</v>
      </c>
      <c r="U9" s="840">
        <f t="shared" si="0"/>
        <v>12.777777777777777</v>
      </c>
      <c r="V9" s="840">
        <f t="shared" si="0"/>
        <v>13.333333333333332</v>
      </c>
      <c r="W9" s="840">
        <f t="shared" si="0"/>
        <v>13.88888888888889</v>
      </c>
      <c r="X9" s="840">
        <f t="shared" si="0"/>
        <v>15.555555555555555</v>
      </c>
      <c r="Y9" s="841">
        <f t="shared" si="0"/>
        <v>16.666666666666668</v>
      </c>
      <c r="Z9" s="97">
        <f t="shared" si="0"/>
        <v>18.88888888888889</v>
      </c>
      <c r="AA9" s="2552"/>
      <c r="AB9" s="2465"/>
      <c r="AC9" s="2465"/>
      <c r="AD9" s="2464"/>
      <c r="AE9" s="14"/>
      <c r="AF9" s="2576"/>
      <c r="AG9" s="14"/>
      <c r="AH9" s="206"/>
      <c r="AI9" s="206"/>
    </row>
    <row r="10" spans="2:35" s="171" customFormat="1" ht="39.75" customHeight="1">
      <c r="B10" s="1598"/>
      <c r="C10" s="1697" t="s">
        <v>178</v>
      </c>
      <c r="D10" s="1698">
        <v>645</v>
      </c>
      <c r="E10" s="1394" t="s">
        <v>117</v>
      </c>
      <c r="F10" s="1699" t="s">
        <v>188</v>
      </c>
      <c r="G10" s="1603" t="s">
        <v>153</v>
      </c>
      <c r="H10" s="1701" t="s">
        <v>187</v>
      </c>
      <c r="I10" s="1702">
        <v>5.5</v>
      </c>
      <c r="J10" s="1720" t="s">
        <v>100</v>
      </c>
      <c r="K10" s="2382" t="s">
        <v>156</v>
      </c>
      <c r="L10" s="1658">
        <v>30</v>
      </c>
      <c r="M10" s="1660">
        <v>27</v>
      </c>
      <c r="N10" s="1673">
        <v>26</v>
      </c>
      <c r="O10" s="1674">
        <v>24</v>
      </c>
      <c r="P10" s="1674">
        <v>23</v>
      </c>
      <c r="Q10" s="1674">
        <v>23</v>
      </c>
      <c r="R10" s="1674">
        <v>22</v>
      </c>
      <c r="S10" s="1674">
        <v>22</v>
      </c>
      <c r="T10" s="1674">
        <v>21</v>
      </c>
      <c r="U10" s="1674">
        <v>20</v>
      </c>
      <c r="V10" s="1674">
        <v>19</v>
      </c>
      <c r="W10" s="1674">
        <v>18</v>
      </c>
      <c r="X10" s="1674">
        <v>16</v>
      </c>
      <c r="Y10" s="1675">
        <v>14</v>
      </c>
      <c r="Z10" s="1650">
        <v>8</v>
      </c>
      <c r="AA10" s="2563" t="s">
        <v>164</v>
      </c>
      <c r="AB10" s="891">
        <v>1246</v>
      </c>
      <c r="AC10" s="1710">
        <v>70</v>
      </c>
      <c r="AD10" s="892"/>
      <c r="AE10" s="756"/>
      <c r="AF10" s="1711">
        <f>'31'!J19+'32'!G10</f>
        <v>2040</v>
      </c>
      <c r="AG10" s="756"/>
      <c r="AH10" s="178"/>
      <c r="AI10" s="178"/>
    </row>
    <row r="11" spans="2:35" s="171" customFormat="1" ht="39.75" customHeight="1">
      <c r="B11" s="743"/>
      <c r="C11" s="1330" t="s">
        <v>178</v>
      </c>
      <c r="D11" s="1331">
        <v>645</v>
      </c>
      <c r="E11" s="1332" t="s">
        <v>117</v>
      </c>
      <c r="F11" s="1332" t="s">
        <v>179</v>
      </c>
      <c r="G11" s="746" t="s">
        <v>153</v>
      </c>
      <c r="H11" s="1454" t="s">
        <v>187</v>
      </c>
      <c r="I11" s="1704">
        <v>7.5</v>
      </c>
      <c r="J11" s="1454" t="s">
        <v>100</v>
      </c>
      <c r="K11" s="2382"/>
      <c r="L11" s="1661">
        <v>44</v>
      </c>
      <c r="M11" s="1663">
        <v>39</v>
      </c>
      <c r="N11" s="1676">
        <v>38</v>
      </c>
      <c r="O11" s="1677">
        <v>36</v>
      </c>
      <c r="P11" s="1677">
        <v>35</v>
      </c>
      <c r="Q11" s="1677">
        <v>34</v>
      </c>
      <c r="R11" s="1677">
        <v>33</v>
      </c>
      <c r="S11" s="1677">
        <v>32</v>
      </c>
      <c r="T11" s="1677">
        <v>31</v>
      </c>
      <c r="U11" s="1677">
        <v>30</v>
      </c>
      <c r="V11" s="1677">
        <v>29</v>
      </c>
      <c r="W11" s="1677">
        <v>26</v>
      </c>
      <c r="X11" s="1677">
        <v>22</v>
      </c>
      <c r="Y11" s="1678">
        <v>19</v>
      </c>
      <c r="Z11" s="1651">
        <v>11</v>
      </c>
      <c r="AA11" s="2563"/>
      <c r="AB11" s="759">
        <v>1381</v>
      </c>
      <c r="AC11" s="1712">
        <v>81</v>
      </c>
      <c r="AD11" s="760"/>
      <c r="AE11" s="762"/>
      <c r="AF11" s="1713">
        <f>'31'!J20+'32'!G11</f>
        <v>2220</v>
      </c>
      <c r="AG11" s="762"/>
      <c r="AH11" s="178"/>
      <c r="AI11" s="178"/>
    </row>
    <row r="12" spans="2:35" s="171" customFormat="1" ht="39.75" customHeight="1">
      <c r="B12" s="850"/>
      <c r="C12" s="1334" t="s">
        <v>178</v>
      </c>
      <c r="D12" s="1335">
        <v>645</v>
      </c>
      <c r="E12" s="1336" t="s">
        <v>117</v>
      </c>
      <c r="F12" s="1336" t="s">
        <v>127</v>
      </c>
      <c r="G12" s="886" t="s">
        <v>153</v>
      </c>
      <c r="H12" s="1455" t="s">
        <v>187</v>
      </c>
      <c r="I12" s="1706">
        <v>10</v>
      </c>
      <c r="J12" s="1455" t="s">
        <v>100</v>
      </c>
      <c r="K12" s="2382"/>
      <c r="L12" s="1664">
        <v>59</v>
      </c>
      <c r="M12" s="1666">
        <v>52</v>
      </c>
      <c r="N12" s="1679">
        <v>49</v>
      </c>
      <c r="O12" s="1680">
        <v>47</v>
      </c>
      <c r="P12" s="1680">
        <v>45</v>
      </c>
      <c r="Q12" s="1680">
        <v>44</v>
      </c>
      <c r="R12" s="1680">
        <v>43</v>
      </c>
      <c r="S12" s="1680">
        <v>42</v>
      </c>
      <c r="T12" s="1680">
        <v>41</v>
      </c>
      <c r="U12" s="1680">
        <v>39</v>
      </c>
      <c r="V12" s="1680">
        <v>37</v>
      </c>
      <c r="W12" s="1680">
        <v>35</v>
      </c>
      <c r="X12" s="1680">
        <v>29</v>
      </c>
      <c r="Y12" s="1681">
        <v>24</v>
      </c>
      <c r="Z12" s="1652">
        <v>11</v>
      </c>
      <c r="AA12" s="2563"/>
      <c r="AB12" s="826">
        <v>1536</v>
      </c>
      <c r="AC12" s="1714">
        <v>92</v>
      </c>
      <c r="AD12" s="827"/>
      <c r="AE12" s="762"/>
      <c r="AF12" s="1715">
        <f>'31'!J21+'32'!G12</f>
        <v>2520</v>
      </c>
      <c r="AG12" s="762"/>
      <c r="AH12" s="178"/>
      <c r="AI12" s="178"/>
    </row>
    <row r="13" spans="2:35" s="171" customFormat="1" ht="39.75" customHeight="1">
      <c r="B13" s="743"/>
      <c r="C13" s="1330" t="s">
        <v>178</v>
      </c>
      <c r="D13" s="1331">
        <v>645</v>
      </c>
      <c r="E13" s="1332" t="s">
        <v>117</v>
      </c>
      <c r="F13" s="1332" t="s">
        <v>130</v>
      </c>
      <c r="G13" s="746" t="s">
        <v>153</v>
      </c>
      <c r="H13" s="1454" t="s">
        <v>187</v>
      </c>
      <c r="I13" s="1704">
        <v>12.5</v>
      </c>
      <c r="J13" s="1454" t="s">
        <v>100</v>
      </c>
      <c r="K13" s="2382"/>
      <c r="L13" s="1661">
        <v>73</v>
      </c>
      <c r="M13" s="1663">
        <v>65</v>
      </c>
      <c r="N13" s="1676">
        <v>63</v>
      </c>
      <c r="O13" s="1677">
        <v>59</v>
      </c>
      <c r="P13" s="1677">
        <v>57</v>
      </c>
      <c r="Q13" s="1677">
        <v>56</v>
      </c>
      <c r="R13" s="1677">
        <v>55</v>
      </c>
      <c r="S13" s="1677">
        <v>53</v>
      </c>
      <c r="T13" s="1677">
        <v>52</v>
      </c>
      <c r="U13" s="1677">
        <v>49</v>
      </c>
      <c r="V13" s="1677">
        <v>47</v>
      </c>
      <c r="W13" s="1677">
        <v>44</v>
      </c>
      <c r="X13" s="1677">
        <v>37</v>
      </c>
      <c r="Y13" s="1678">
        <v>32</v>
      </c>
      <c r="Z13" s="1651">
        <v>13</v>
      </c>
      <c r="AA13" s="2563"/>
      <c r="AB13" s="759">
        <v>1691</v>
      </c>
      <c r="AC13" s="1712">
        <v>103</v>
      </c>
      <c r="AD13" s="760"/>
      <c r="AE13" s="762"/>
      <c r="AF13" s="1713">
        <f>'31'!J22+'32'!G13</f>
        <v>2810</v>
      </c>
      <c r="AG13" s="762"/>
      <c r="AH13" s="178"/>
      <c r="AI13" s="178"/>
    </row>
    <row r="14" spans="2:35" s="171" customFormat="1" ht="39.75" customHeight="1">
      <c r="B14" s="850"/>
      <c r="C14" s="1334" t="s">
        <v>178</v>
      </c>
      <c r="D14" s="1335">
        <v>645</v>
      </c>
      <c r="E14" s="1336" t="s">
        <v>117</v>
      </c>
      <c r="F14" s="1336" t="s">
        <v>137</v>
      </c>
      <c r="G14" s="886" t="s">
        <v>153</v>
      </c>
      <c r="H14" s="1455" t="s">
        <v>187</v>
      </c>
      <c r="I14" s="1706">
        <v>15</v>
      </c>
      <c r="J14" s="1455" t="s">
        <v>100</v>
      </c>
      <c r="K14" s="2382"/>
      <c r="L14" s="1664">
        <v>89</v>
      </c>
      <c r="M14" s="1666">
        <v>79</v>
      </c>
      <c r="N14" s="1679">
        <v>75</v>
      </c>
      <c r="O14" s="1680">
        <v>72</v>
      </c>
      <c r="P14" s="1680">
        <v>69</v>
      </c>
      <c r="Q14" s="1680">
        <v>67</v>
      </c>
      <c r="R14" s="1680">
        <v>66</v>
      </c>
      <c r="S14" s="1680">
        <v>64</v>
      </c>
      <c r="T14" s="1680">
        <v>62</v>
      </c>
      <c r="U14" s="1680">
        <v>59</v>
      </c>
      <c r="V14" s="1680">
        <v>57</v>
      </c>
      <c r="W14" s="1680">
        <v>53</v>
      </c>
      <c r="X14" s="1680">
        <v>45</v>
      </c>
      <c r="Y14" s="1681">
        <v>39</v>
      </c>
      <c r="Z14" s="1652">
        <v>22</v>
      </c>
      <c r="AA14" s="2563"/>
      <c r="AB14" s="826">
        <v>1856</v>
      </c>
      <c r="AC14" s="1714">
        <v>114</v>
      </c>
      <c r="AD14" s="827"/>
      <c r="AE14" s="762"/>
      <c r="AF14" s="1715">
        <f>'31'!J23+'32'!G14</f>
        <v>3130</v>
      </c>
      <c r="AG14" s="762"/>
      <c r="AH14" s="178"/>
      <c r="AI14" s="178"/>
    </row>
    <row r="15" spans="2:35" s="171" customFormat="1" ht="39.75" customHeight="1">
      <c r="B15" s="743"/>
      <c r="C15" s="1330" t="s">
        <v>178</v>
      </c>
      <c r="D15" s="1331">
        <v>645</v>
      </c>
      <c r="E15" s="1332" t="s">
        <v>117</v>
      </c>
      <c r="F15" s="1332" t="s">
        <v>118</v>
      </c>
      <c r="G15" s="746" t="s">
        <v>153</v>
      </c>
      <c r="H15" s="1454" t="s">
        <v>187</v>
      </c>
      <c r="I15" s="1704">
        <v>17.5</v>
      </c>
      <c r="J15" s="1454" t="s">
        <v>100</v>
      </c>
      <c r="K15" s="2382"/>
      <c r="L15" s="1661">
        <v>103</v>
      </c>
      <c r="M15" s="1663">
        <v>92</v>
      </c>
      <c r="N15" s="1676">
        <v>87</v>
      </c>
      <c r="O15" s="1677">
        <v>83</v>
      </c>
      <c r="P15" s="1677">
        <v>80</v>
      </c>
      <c r="Q15" s="1677">
        <v>77</v>
      </c>
      <c r="R15" s="1677">
        <v>75</v>
      </c>
      <c r="S15" s="1677">
        <v>73</v>
      </c>
      <c r="T15" s="1677">
        <v>71</v>
      </c>
      <c r="U15" s="1677">
        <v>68</v>
      </c>
      <c r="V15" s="1677">
        <v>64</v>
      </c>
      <c r="W15" s="1677">
        <v>61</v>
      </c>
      <c r="X15" s="1677">
        <v>50</v>
      </c>
      <c r="Y15" s="1678">
        <v>43</v>
      </c>
      <c r="Z15" s="1651">
        <v>25</v>
      </c>
      <c r="AA15" s="2563"/>
      <c r="AB15" s="759">
        <v>2021</v>
      </c>
      <c r="AC15" s="1712">
        <v>122</v>
      </c>
      <c r="AD15" s="760"/>
      <c r="AE15" s="762"/>
      <c r="AF15" s="1713">
        <f>'31'!J24+'32'!G15</f>
        <v>3430</v>
      </c>
      <c r="AG15" s="762"/>
      <c r="AH15" s="178"/>
      <c r="AI15" s="178"/>
    </row>
    <row r="16" spans="2:35" s="171" customFormat="1" ht="39.75" customHeight="1">
      <c r="B16" s="850"/>
      <c r="C16" s="1334" t="s">
        <v>178</v>
      </c>
      <c r="D16" s="1335">
        <v>645</v>
      </c>
      <c r="E16" s="1336" t="s">
        <v>117</v>
      </c>
      <c r="F16" s="1336" t="s">
        <v>138</v>
      </c>
      <c r="G16" s="886" t="s">
        <v>153</v>
      </c>
      <c r="H16" s="1455" t="s">
        <v>187</v>
      </c>
      <c r="I16" s="1706">
        <v>20</v>
      </c>
      <c r="J16" s="1455" t="s">
        <v>100</v>
      </c>
      <c r="K16" s="2382"/>
      <c r="L16" s="1664">
        <v>117</v>
      </c>
      <c r="M16" s="1666">
        <v>105</v>
      </c>
      <c r="N16" s="1679">
        <v>100</v>
      </c>
      <c r="O16" s="1680">
        <v>96</v>
      </c>
      <c r="P16" s="1680">
        <v>93</v>
      </c>
      <c r="Q16" s="1680">
        <v>89</v>
      </c>
      <c r="R16" s="1680">
        <v>90</v>
      </c>
      <c r="S16" s="1680">
        <v>85</v>
      </c>
      <c r="T16" s="1680">
        <v>83</v>
      </c>
      <c r="U16" s="1680">
        <v>79</v>
      </c>
      <c r="V16" s="1680">
        <v>74</v>
      </c>
      <c r="W16" s="1680">
        <v>70</v>
      </c>
      <c r="X16" s="1680">
        <v>58</v>
      </c>
      <c r="Y16" s="1681">
        <v>50</v>
      </c>
      <c r="Z16" s="1652">
        <v>24</v>
      </c>
      <c r="AA16" s="2563"/>
      <c r="AB16" s="826">
        <v>2186</v>
      </c>
      <c r="AC16" s="1714">
        <v>138</v>
      </c>
      <c r="AD16" s="827"/>
      <c r="AE16" s="762"/>
      <c r="AF16" s="1715">
        <f>'31'!J25+'32'!G16</f>
        <v>3730</v>
      </c>
      <c r="AG16" s="762"/>
      <c r="AH16" s="178"/>
      <c r="AI16" s="178"/>
    </row>
    <row r="17" spans="2:35" s="171" customFormat="1" ht="39.75" customHeight="1">
      <c r="B17" s="743"/>
      <c r="C17" s="1330" t="s">
        <v>178</v>
      </c>
      <c r="D17" s="1331">
        <v>645</v>
      </c>
      <c r="E17" s="1332" t="s">
        <v>117</v>
      </c>
      <c r="F17" s="1332" t="s">
        <v>125</v>
      </c>
      <c r="G17" s="746" t="s">
        <v>153</v>
      </c>
      <c r="H17" s="1454" t="s">
        <v>187</v>
      </c>
      <c r="I17" s="1704">
        <v>25</v>
      </c>
      <c r="J17" s="1454" t="s">
        <v>100</v>
      </c>
      <c r="K17" s="2382"/>
      <c r="L17" s="1661">
        <v>134</v>
      </c>
      <c r="M17" s="1663">
        <v>119</v>
      </c>
      <c r="N17" s="1676">
        <v>114</v>
      </c>
      <c r="O17" s="1677">
        <v>109</v>
      </c>
      <c r="P17" s="1677">
        <v>106</v>
      </c>
      <c r="Q17" s="1677">
        <v>103</v>
      </c>
      <c r="R17" s="1677">
        <v>101</v>
      </c>
      <c r="S17" s="1677">
        <v>98</v>
      </c>
      <c r="T17" s="1677">
        <v>95</v>
      </c>
      <c r="U17" s="1677">
        <v>92</v>
      </c>
      <c r="V17" s="1677">
        <v>87</v>
      </c>
      <c r="W17" s="1677">
        <v>82</v>
      </c>
      <c r="X17" s="1677">
        <v>69</v>
      </c>
      <c r="Y17" s="1678">
        <v>59</v>
      </c>
      <c r="Z17" s="1651">
        <v>29</v>
      </c>
      <c r="AA17" s="2563"/>
      <c r="AB17" s="759">
        <v>2401</v>
      </c>
      <c r="AC17" s="1712">
        <v>155</v>
      </c>
      <c r="AD17" s="760"/>
      <c r="AE17" s="762"/>
      <c r="AF17" s="1713">
        <f>'31'!J26+'32'!G17</f>
        <v>4070</v>
      </c>
      <c r="AG17" s="762"/>
      <c r="AH17" s="178"/>
      <c r="AI17" s="178"/>
    </row>
    <row r="18" spans="2:35" s="171" customFormat="1" ht="39.75" customHeight="1">
      <c r="B18" s="850"/>
      <c r="C18" s="1334" t="s">
        <v>178</v>
      </c>
      <c r="D18" s="1335">
        <v>645</v>
      </c>
      <c r="E18" s="1336" t="s">
        <v>117</v>
      </c>
      <c r="F18" s="1336" t="s">
        <v>119</v>
      </c>
      <c r="G18" s="886" t="s">
        <v>153</v>
      </c>
      <c r="H18" s="1455" t="s">
        <v>187</v>
      </c>
      <c r="I18" s="1706">
        <v>25</v>
      </c>
      <c r="J18" s="1455" t="s">
        <v>100</v>
      </c>
      <c r="K18" s="2382"/>
      <c r="L18" s="1664">
        <v>148</v>
      </c>
      <c r="M18" s="1666">
        <v>133</v>
      </c>
      <c r="N18" s="1679">
        <v>125</v>
      </c>
      <c r="O18" s="1680">
        <v>120</v>
      </c>
      <c r="P18" s="1680">
        <v>115</v>
      </c>
      <c r="Q18" s="1680">
        <v>113</v>
      </c>
      <c r="R18" s="1680">
        <v>111</v>
      </c>
      <c r="S18" s="1680">
        <v>107</v>
      </c>
      <c r="T18" s="1680">
        <v>104</v>
      </c>
      <c r="U18" s="1680">
        <v>100</v>
      </c>
      <c r="V18" s="1680">
        <v>95</v>
      </c>
      <c r="W18" s="1680">
        <v>90</v>
      </c>
      <c r="X18" s="1680">
        <v>74</v>
      </c>
      <c r="Y18" s="1681">
        <v>65</v>
      </c>
      <c r="Z18" s="1652">
        <v>31</v>
      </c>
      <c r="AA18" s="2563"/>
      <c r="AB18" s="826">
        <v>2516</v>
      </c>
      <c r="AC18" s="1714">
        <v>161</v>
      </c>
      <c r="AD18" s="827"/>
      <c r="AE18" s="762"/>
      <c r="AF18" s="1715">
        <f>'31'!J26+'32'!G18</f>
        <v>4220</v>
      </c>
      <c r="AG18" s="762"/>
      <c r="AH18" s="178"/>
      <c r="AI18" s="178"/>
    </row>
    <row r="19" spans="2:35" s="171" customFormat="1" ht="39.75" customHeight="1">
      <c r="B19" s="743"/>
      <c r="C19" s="1330" t="s">
        <v>178</v>
      </c>
      <c r="D19" s="1331">
        <v>645</v>
      </c>
      <c r="E19" s="1332" t="s">
        <v>117</v>
      </c>
      <c r="F19" s="1332" t="s">
        <v>141</v>
      </c>
      <c r="G19" s="746" t="s">
        <v>153</v>
      </c>
      <c r="H19" s="1454" t="s">
        <v>187</v>
      </c>
      <c r="I19" s="1704">
        <v>30</v>
      </c>
      <c r="J19" s="1454" t="s">
        <v>100</v>
      </c>
      <c r="K19" s="2382"/>
      <c r="L19" s="1661">
        <v>162</v>
      </c>
      <c r="M19" s="1663">
        <v>145</v>
      </c>
      <c r="N19" s="1676">
        <v>138</v>
      </c>
      <c r="O19" s="1677">
        <v>132</v>
      </c>
      <c r="P19" s="1677">
        <v>126</v>
      </c>
      <c r="Q19" s="1677">
        <v>124</v>
      </c>
      <c r="R19" s="1677">
        <v>122</v>
      </c>
      <c r="S19" s="1677">
        <v>118</v>
      </c>
      <c r="T19" s="1677">
        <v>114</v>
      </c>
      <c r="U19" s="1677">
        <v>109</v>
      </c>
      <c r="V19" s="1677">
        <v>104</v>
      </c>
      <c r="W19" s="1677">
        <v>98</v>
      </c>
      <c r="X19" s="1677">
        <v>81</v>
      </c>
      <c r="Y19" s="1678">
        <v>70</v>
      </c>
      <c r="Z19" s="1651">
        <v>33</v>
      </c>
      <c r="AA19" s="2563"/>
      <c r="AB19" s="759">
        <v>2681</v>
      </c>
      <c r="AC19" s="1712">
        <v>172</v>
      </c>
      <c r="AD19" s="760"/>
      <c r="AE19" s="762"/>
      <c r="AF19" s="1713">
        <f>'31'!J27+'32'!G19</f>
        <v>4510</v>
      </c>
      <c r="AG19" s="762"/>
      <c r="AH19" s="178"/>
      <c r="AI19" s="178"/>
    </row>
    <row r="20" spans="2:35" s="171" customFormat="1" ht="39.75" customHeight="1">
      <c r="B20" s="850"/>
      <c r="C20" s="1334" t="s">
        <v>178</v>
      </c>
      <c r="D20" s="1335">
        <v>645</v>
      </c>
      <c r="E20" s="1336" t="s">
        <v>117</v>
      </c>
      <c r="F20" s="1336" t="s">
        <v>165</v>
      </c>
      <c r="G20" s="886" t="s">
        <v>153</v>
      </c>
      <c r="H20" s="1455" t="s">
        <v>187</v>
      </c>
      <c r="I20" s="1706">
        <v>30</v>
      </c>
      <c r="J20" s="1455" t="s">
        <v>100</v>
      </c>
      <c r="K20" s="2382"/>
      <c r="L20" s="1664">
        <v>177</v>
      </c>
      <c r="M20" s="1666">
        <v>158</v>
      </c>
      <c r="N20" s="1679">
        <v>150</v>
      </c>
      <c r="O20" s="1680">
        <v>143</v>
      </c>
      <c r="P20" s="1680">
        <v>138</v>
      </c>
      <c r="Q20" s="1680">
        <v>135</v>
      </c>
      <c r="R20" s="1680">
        <v>133</v>
      </c>
      <c r="S20" s="1680">
        <v>128</v>
      </c>
      <c r="T20" s="1680">
        <v>125</v>
      </c>
      <c r="U20" s="1680">
        <v>119</v>
      </c>
      <c r="V20" s="1680">
        <v>113</v>
      </c>
      <c r="W20" s="1680">
        <v>107</v>
      </c>
      <c r="X20" s="1680">
        <v>89</v>
      </c>
      <c r="Y20" s="1681">
        <v>77</v>
      </c>
      <c r="Z20" s="1652">
        <v>36</v>
      </c>
      <c r="AA20" s="2563"/>
      <c r="AB20" s="826">
        <v>2796</v>
      </c>
      <c r="AC20" s="1714">
        <v>178</v>
      </c>
      <c r="AD20" s="827"/>
      <c r="AE20" s="762"/>
      <c r="AF20" s="1715">
        <f>'31'!J27+'32'!G20</f>
        <v>4660</v>
      </c>
      <c r="AG20" s="762"/>
      <c r="AH20" s="178"/>
      <c r="AI20" s="178"/>
    </row>
    <row r="21" spans="2:35" s="171" customFormat="1" ht="39.75" customHeight="1">
      <c r="B21" s="743"/>
      <c r="C21" s="1330" t="s">
        <v>178</v>
      </c>
      <c r="D21" s="1331">
        <v>645</v>
      </c>
      <c r="E21" s="1332" t="s">
        <v>117</v>
      </c>
      <c r="F21" s="1332" t="s">
        <v>120</v>
      </c>
      <c r="G21" s="746" t="s">
        <v>153</v>
      </c>
      <c r="H21" s="1454" t="s">
        <v>187</v>
      </c>
      <c r="I21" s="1704">
        <v>35</v>
      </c>
      <c r="J21" s="1454" t="s">
        <v>100</v>
      </c>
      <c r="K21" s="2382"/>
      <c r="L21" s="1661">
        <v>191</v>
      </c>
      <c r="M21" s="1663">
        <v>170</v>
      </c>
      <c r="N21" s="1676">
        <v>163</v>
      </c>
      <c r="O21" s="1677">
        <v>154</v>
      </c>
      <c r="P21" s="1677">
        <v>149</v>
      </c>
      <c r="Q21" s="1677">
        <v>146</v>
      </c>
      <c r="R21" s="1677">
        <v>143</v>
      </c>
      <c r="S21" s="1677">
        <v>139</v>
      </c>
      <c r="T21" s="1677">
        <v>135</v>
      </c>
      <c r="U21" s="1677">
        <v>128</v>
      </c>
      <c r="V21" s="1677">
        <v>122</v>
      </c>
      <c r="W21" s="1677">
        <v>115</v>
      </c>
      <c r="X21" s="1677">
        <v>96</v>
      </c>
      <c r="Y21" s="1678">
        <v>82</v>
      </c>
      <c r="Z21" s="1651">
        <v>38</v>
      </c>
      <c r="AA21" s="2563"/>
      <c r="AB21" s="1171">
        <v>2991</v>
      </c>
      <c r="AC21" s="1712">
        <v>196</v>
      </c>
      <c r="AD21" s="760"/>
      <c r="AE21" s="762"/>
      <c r="AF21" s="1713">
        <f>'31'!J28+'32'!G21</f>
        <v>5040</v>
      </c>
      <c r="AG21" s="762"/>
      <c r="AH21" s="178"/>
      <c r="AI21" s="178"/>
    </row>
    <row r="22" spans="2:35" s="171" customFormat="1" ht="39.75" customHeight="1">
      <c r="B22" s="850"/>
      <c r="C22" s="1334" t="s">
        <v>178</v>
      </c>
      <c r="D22" s="1335">
        <v>645</v>
      </c>
      <c r="E22" s="1336" t="s">
        <v>117</v>
      </c>
      <c r="F22" s="1336" t="s">
        <v>126</v>
      </c>
      <c r="G22" s="886" t="s">
        <v>153</v>
      </c>
      <c r="H22" s="1455" t="s">
        <v>187</v>
      </c>
      <c r="I22" s="1706">
        <v>35</v>
      </c>
      <c r="J22" s="1455" t="s">
        <v>100</v>
      </c>
      <c r="K22" s="2382"/>
      <c r="L22" s="1664">
        <v>205</v>
      </c>
      <c r="M22" s="1666">
        <v>184</v>
      </c>
      <c r="N22" s="1679">
        <v>176</v>
      </c>
      <c r="O22" s="1680">
        <v>167</v>
      </c>
      <c r="P22" s="1680">
        <v>161</v>
      </c>
      <c r="Q22" s="1680">
        <v>158</v>
      </c>
      <c r="R22" s="1680">
        <v>154</v>
      </c>
      <c r="S22" s="1680">
        <v>150</v>
      </c>
      <c r="T22" s="1680">
        <v>145</v>
      </c>
      <c r="U22" s="1680">
        <v>139</v>
      </c>
      <c r="V22" s="1680">
        <v>133</v>
      </c>
      <c r="W22" s="1680">
        <v>125</v>
      </c>
      <c r="X22" s="1680">
        <v>104</v>
      </c>
      <c r="Y22" s="1681">
        <v>89</v>
      </c>
      <c r="Z22" s="1652">
        <v>41</v>
      </c>
      <c r="AA22" s="2563"/>
      <c r="AB22" s="826">
        <v>3106</v>
      </c>
      <c r="AC22" s="1714">
        <v>202</v>
      </c>
      <c r="AD22" s="827"/>
      <c r="AE22" s="762"/>
      <c r="AF22" s="1715">
        <f>'31'!J28+'32'!G22</f>
        <v>5190</v>
      </c>
      <c r="AG22" s="762"/>
      <c r="AH22" s="178"/>
      <c r="AI22" s="178"/>
    </row>
    <row r="23" spans="2:35" s="171" customFormat="1" ht="39.75" customHeight="1">
      <c r="B23" s="743"/>
      <c r="C23" s="1330" t="s">
        <v>178</v>
      </c>
      <c r="D23" s="1331">
        <v>645</v>
      </c>
      <c r="E23" s="1332" t="s">
        <v>117</v>
      </c>
      <c r="F23" s="1332" t="s">
        <v>147</v>
      </c>
      <c r="G23" s="746" t="s">
        <v>153</v>
      </c>
      <c r="H23" s="1454" t="s">
        <v>187</v>
      </c>
      <c r="I23" s="1704">
        <v>35</v>
      </c>
      <c r="J23" s="1454" t="s">
        <v>100</v>
      </c>
      <c r="K23" s="2382"/>
      <c r="L23" s="1661">
        <v>218</v>
      </c>
      <c r="M23" s="1663">
        <v>198</v>
      </c>
      <c r="N23" s="1676">
        <v>189</v>
      </c>
      <c r="O23" s="1677">
        <v>180</v>
      </c>
      <c r="P23" s="1677">
        <v>173</v>
      </c>
      <c r="Q23" s="1677">
        <v>170</v>
      </c>
      <c r="R23" s="1677">
        <v>166</v>
      </c>
      <c r="S23" s="1677">
        <v>161</v>
      </c>
      <c r="T23" s="1677">
        <v>156</v>
      </c>
      <c r="U23" s="1677">
        <v>150</v>
      </c>
      <c r="V23" s="1677">
        <v>143</v>
      </c>
      <c r="W23" s="1677">
        <v>135</v>
      </c>
      <c r="X23" s="1677">
        <v>112</v>
      </c>
      <c r="Y23" s="1678">
        <v>97</v>
      </c>
      <c r="Z23" s="1651">
        <v>45</v>
      </c>
      <c r="AA23" s="2563"/>
      <c r="AB23" s="759">
        <v>3221</v>
      </c>
      <c r="AC23" s="1712">
        <v>208</v>
      </c>
      <c r="AD23" s="760"/>
      <c r="AE23" s="762"/>
      <c r="AF23" s="1713">
        <f>'31'!J28+'32'!G23</f>
        <v>5340</v>
      </c>
      <c r="AG23" s="762"/>
      <c r="AH23" s="178"/>
      <c r="AI23" s="178"/>
    </row>
    <row r="24" spans="2:35" s="171" customFormat="1" ht="39.75" customHeight="1">
      <c r="B24" s="850"/>
      <c r="C24" s="1334" t="s">
        <v>178</v>
      </c>
      <c r="D24" s="1335">
        <v>645</v>
      </c>
      <c r="E24" s="1336" t="s">
        <v>117</v>
      </c>
      <c r="F24" s="1336" t="s">
        <v>139</v>
      </c>
      <c r="G24" s="886" t="s">
        <v>153</v>
      </c>
      <c r="H24" s="1455" t="s">
        <v>187</v>
      </c>
      <c r="I24" s="1706">
        <v>40</v>
      </c>
      <c r="J24" s="1455" t="s">
        <v>100</v>
      </c>
      <c r="K24" s="2382"/>
      <c r="L24" s="1664">
        <v>231</v>
      </c>
      <c r="M24" s="1666">
        <v>211</v>
      </c>
      <c r="N24" s="1679">
        <v>201</v>
      </c>
      <c r="O24" s="1680">
        <v>192</v>
      </c>
      <c r="P24" s="1680">
        <v>184</v>
      </c>
      <c r="Q24" s="1680">
        <v>180</v>
      </c>
      <c r="R24" s="1680">
        <v>176</v>
      </c>
      <c r="S24" s="1680">
        <v>170</v>
      </c>
      <c r="T24" s="1680">
        <v>165</v>
      </c>
      <c r="U24" s="1680">
        <v>158</v>
      </c>
      <c r="V24" s="1680">
        <v>151</v>
      </c>
      <c r="W24" s="1680">
        <v>141</v>
      </c>
      <c r="X24" s="1680">
        <v>118</v>
      </c>
      <c r="Y24" s="1681">
        <v>102</v>
      </c>
      <c r="Z24" s="1652">
        <v>46</v>
      </c>
      <c r="AA24" s="2563"/>
      <c r="AB24" s="826">
        <v>3416</v>
      </c>
      <c r="AC24" s="1714">
        <v>221</v>
      </c>
      <c r="AD24" s="827"/>
      <c r="AE24" s="762"/>
      <c r="AF24" s="1715">
        <f>'31'!J29+'32'!G24</f>
        <v>5840</v>
      </c>
      <c r="AG24" s="762"/>
      <c r="AH24" s="178"/>
      <c r="AI24" s="178"/>
    </row>
    <row r="25" spans="2:35" s="171" customFormat="1" ht="39.75" customHeight="1">
      <c r="B25" s="743"/>
      <c r="C25" s="1330" t="s">
        <v>178</v>
      </c>
      <c r="D25" s="1331">
        <v>645</v>
      </c>
      <c r="E25" s="1332" t="s">
        <v>117</v>
      </c>
      <c r="F25" s="1332" t="s">
        <v>128</v>
      </c>
      <c r="G25" s="746" t="s">
        <v>153</v>
      </c>
      <c r="H25" s="1454" t="s">
        <v>187</v>
      </c>
      <c r="I25" s="1704">
        <v>40</v>
      </c>
      <c r="J25" s="1454" t="s">
        <v>100</v>
      </c>
      <c r="K25" s="2382"/>
      <c r="L25" s="1661">
        <v>245</v>
      </c>
      <c r="M25" s="1663">
        <v>222</v>
      </c>
      <c r="N25" s="1676">
        <v>212</v>
      </c>
      <c r="O25" s="1677">
        <v>205</v>
      </c>
      <c r="P25" s="1677">
        <v>194</v>
      </c>
      <c r="Q25" s="1677">
        <v>190</v>
      </c>
      <c r="R25" s="1677">
        <v>185</v>
      </c>
      <c r="S25" s="1677">
        <v>179</v>
      </c>
      <c r="T25" s="1677">
        <v>173</v>
      </c>
      <c r="U25" s="1677">
        <v>166</v>
      </c>
      <c r="V25" s="1677">
        <v>158</v>
      </c>
      <c r="W25" s="1677">
        <v>148</v>
      </c>
      <c r="X25" s="1677">
        <v>123</v>
      </c>
      <c r="Y25" s="1678">
        <v>106</v>
      </c>
      <c r="Z25" s="1651">
        <v>47</v>
      </c>
      <c r="AA25" s="2563"/>
      <c r="AB25" s="759">
        <v>3531</v>
      </c>
      <c r="AC25" s="1712">
        <v>227</v>
      </c>
      <c r="AD25" s="760"/>
      <c r="AE25" s="762"/>
      <c r="AF25" s="1713">
        <f>'31'!J29+'32'!G25</f>
        <v>5990</v>
      </c>
      <c r="AG25" s="762"/>
      <c r="AH25" s="178"/>
      <c r="AI25" s="178"/>
    </row>
    <row r="26" spans="2:35" s="171" customFormat="1" ht="39.75" customHeight="1">
      <c r="B26" s="850"/>
      <c r="C26" s="1334" t="s">
        <v>178</v>
      </c>
      <c r="D26" s="1335">
        <v>645</v>
      </c>
      <c r="E26" s="1336" t="s">
        <v>117</v>
      </c>
      <c r="F26" s="1336" t="s">
        <v>148</v>
      </c>
      <c r="G26" s="886" t="s">
        <v>153</v>
      </c>
      <c r="H26" s="1455" t="s">
        <v>187</v>
      </c>
      <c r="I26" s="1706">
        <v>50</v>
      </c>
      <c r="J26" s="1455" t="s">
        <v>100</v>
      </c>
      <c r="K26" s="2382"/>
      <c r="L26" s="1664">
        <v>261</v>
      </c>
      <c r="M26" s="1666">
        <v>237</v>
      </c>
      <c r="N26" s="1679">
        <v>232</v>
      </c>
      <c r="O26" s="1680">
        <v>220</v>
      </c>
      <c r="P26" s="1680">
        <v>211</v>
      </c>
      <c r="Q26" s="1680">
        <v>207</v>
      </c>
      <c r="R26" s="1680">
        <v>202</v>
      </c>
      <c r="S26" s="1680">
        <v>196</v>
      </c>
      <c r="T26" s="1680">
        <v>190</v>
      </c>
      <c r="U26" s="1680">
        <v>183</v>
      </c>
      <c r="V26" s="1680">
        <v>174</v>
      </c>
      <c r="W26" s="1680">
        <v>162</v>
      </c>
      <c r="X26" s="1680">
        <v>136</v>
      </c>
      <c r="Y26" s="1681">
        <v>113</v>
      </c>
      <c r="Z26" s="1652">
        <v>56</v>
      </c>
      <c r="AA26" s="2563"/>
      <c r="AB26" s="826">
        <v>3726</v>
      </c>
      <c r="AC26" s="1714">
        <v>235</v>
      </c>
      <c r="AD26" s="827"/>
      <c r="AE26" s="762"/>
      <c r="AF26" s="1715">
        <f>'31'!J30+'32'!G26</f>
        <v>6520</v>
      </c>
      <c r="AG26" s="762"/>
      <c r="AH26" s="178"/>
      <c r="AI26" s="178"/>
    </row>
    <row r="27" spans="2:35" s="171" customFormat="1" ht="39.75" customHeight="1">
      <c r="B27" s="743"/>
      <c r="C27" s="1330" t="s">
        <v>178</v>
      </c>
      <c r="D27" s="1331">
        <v>645</v>
      </c>
      <c r="E27" s="1332" t="s">
        <v>117</v>
      </c>
      <c r="F27" s="1332" t="s">
        <v>146</v>
      </c>
      <c r="G27" s="746" t="s">
        <v>153</v>
      </c>
      <c r="H27" s="1454" t="s">
        <v>187</v>
      </c>
      <c r="I27" s="1704">
        <v>50</v>
      </c>
      <c r="J27" s="1454" t="s">
        <v>100</v>
      </c>
      <c r="K27" s="2382"/>
      <c r="L27" s="1661">
        <v>276</v>
      </c>
      <c r="M27" s="1663">
        <v>251</v>
      </c>
      <c r="N27" s="1676">
        <v>244</v>
      </c>
      <c r="O27" s="1677">
        <v>233</v>
      </c>
      <c r="P27" s="1677">
        <v>221</v>
      </c>
      <c r="Q27" s="1677">
        <v>217</v>
      </c>
      <c r="R27" s="1677">
        <v>212</v>
      </c>
      <c r="S27" s="1677">
        <v>206</v>
      </c>
      <c r="T27" s="1677">
        <v>199</v>
      </c>
      <c r="U27" s="1677">
        <v>192</v>
      </c>
      <c r="V27" s="1677">
        <v>181</v>
      </c>
      <c r="W27" s="1677">
        <v>170</v>
      </c>
      <c r="X27" s="1677">
        <v>143</v>
      </c>
      <c r="Y27" s="1678">
        <v>123</v>
      </c>
      <c r="Z27" s="1651">
        <v>60</v>
      </c>
      <c r="AA27" s="2563"/>
      <c r="AB27" s="1171">
        <v>3841</v>
      </c>
      <c r="AC27" s="1712">
        <v>241</v>
      </c>
      <c r="AD27" s="760"/>
      <c r="AE27" s="762"/>
      <c r="AF27" s="1713">
        <f>'31'!J30+'32'!G27</f>
        <v>6670</v>
      </c>
      <c r="AG27" s="762"/>
      <c r="AH27" s="178"/>
      <c r="AI27" s="178"/>
    </row>
    <row r="28" spans="2:35" s="171" customFormat="1" ht="39.75" customHeight="1">
      <c r="B28" s="850"/>
      <c r="C28" s="1334" t="s">
        <v>178</v>
      </c>
      <c r="D28" s="1335">
        <v>645</v>
      </c>
      <c r="E28" s="1336" t="s">
        <v>117</v>
      </c>
      <c r="F28" s="1336" t="s">
        <v>121</v>
      </c>
      <c r="G28" s="886" t="s">
        <v>153</v>
      </c>
      <c r="H28" s="1455" t="s">
        <v>187</v>
      </c>
      <c r="I28" s="1706">
        <v>50</v>
      </c>
      <c r="J28" s="1455" t="s">
        <v>100</v>
      </c>
      <c r="K28" s="2382"/>
      <c r="L28" s="1664">
        <v>291</v>
      </c>
      <c r="M28" s="1666">
        <v>264</v>
      </c>
      <c r="N28" s="1679">
        <v>257</v>
      </c>
      <c r="O28" s="1680">
        <v>245</v>
      </c>
      <c r="P28" s="1680">
        <v>233</v>
      </c>
      <c r="Q28" s="1680">
        <v>229</v>
      </c>
      <c r="R28" s="1680">
        <v>223</v>
      </c>
      <c r="S28" s="1680">
        <v>217</v>
      </c>
      <c r="T28" s="1680">
        <v>209</v>
      </c>
      <c r="U28" s="1680">
        <v>202</v>
      </c>
      <c r="V28" s="1680">
        <v>190</v>
      </c>
      <c r="W28" s="1680">
        <v>179</v>
      </c>
      <c r="X28" s="1680">
        <v>150</v>
      </c>
      <c r="Y28" s="1681">
        <v>130</v>
      </c>
      <c r="Z28" s="1652">
        <v>63</v>
      </c>
      <c r="AA28" s="2563"/>
      <c r="AB28" s="826">
        <v>3956</v>
      </c>
      <c r="AC28" s="1714">
        <v>247</v>
      </c>
      <c r="AD28" s="827"/>
      <c r="AE28" s="762"/>
      <c r="AF28" s="1715">
        <f>'31'!J30+'32'!G28</f>
        <v>6820</v>
      </c>
      <c r="AG28" s="762"/>
      <c r="AH28" s="178"/>
      <c r="AI28" s="178"/>
    </row>
    <row r="29" spans="2:35" s="171" customFormat="1" ht="39.75" customHeight="1">
      <c r="B29" s="743"/>
      <c r="C29" s="1330" t="s">
        <v>178</v>
      </c>
      <c r="D29" s="1331">
        <v>645</v>
      </c>
      <c r="E29" s="1332" t="s">
        <v>117</v>
      </c>
      <c r="F29" s="1332" t="s">
        <v>142</v>
      </c>
      <c r="G29" s="746" t="s">
        <v>153</v>
      </c>
      <c r="H29" s="1454" t="s">
        <v>187</v>
      </c>
      <c r="I29" s="1704">
        <v>50</v>
      </c>
      <c r="J29" s="1454" t="s">
        <v>100</v>
      </c>
      <c r="K29" s="2382"/>
      <c r="L29" s="1661">
        <v>306</v>
      </c>
      <c r="M29" s="1663">
        <v>277</v>
      </c>
      <c r="N29" s="1676">
        <v>266</v>
      </c>
      <c r="O29" s="1677">
        <v>254</v>
      </c>
      <c r="P29" s="1677">
        <v>244</v>
      </c>
      <c r="Q29" s="1677">
        <v>238</v>
      </c>
      <c r="R29" s="1677">
        <v>233</v>
      </c>
      <c r="S29" s="1677">
        <v>226</v>
      </c>
      <c r="T29" s="1677">
        <v>217</v>
      </c>
      <c r="U29" s="1677">
        <v>209</v>
      </c>
      <c r="V29" s="1677">
        <v>199</v>
      </c>
      <c r="W29" s="1677">
        <v>188</v>
      </c>
      <c r="X29" s="1677">
        <v>157</v>
      </c>
      <c r="Y29" s="1678">
        <v>135</v>
      </c>
      <c r="Z29" s="1651">
        <v>66</v>
      </c>
      <c r="AA29" s="2563"/>
      <c r="AB29" s="1171">
        <v>4071</v>
      </c>
      <c r="AC29" s="1712">
        <v>253</v>
      </c>
      <c r="AD29" s="760"/>
      <c r="AE29" s="762"/>
      <c r="AF29" s="1713">
        <f>'31'!J30+'32'!G29</f>
        <v>6970</v>
      </c>
      <c r="AG29" s="762"/>
      <c r="AH29" s="178"/>
      <c r="AI29" s="178"/>
    </row>
    <row r="30" spans="2:35" s="171" customFormat="1" ht="39.75" customHeight="1" thickBot="1">
      <c r="B30" s="748"/>
      <c r="C30" s="1338" t="s">
        <v>178</v>
      </c>
      <c r="D30" s="1339">
        <v>645</v>
      </c>
      <c r="E30" s="1340" t="s">
        <v>117</v>
      </c>
      <c r="F30" s="1340" t="s">
        <v>184</v>
      </c>
      <c r="G30" s="751" t="s">
        <v>153</v>
      </c>
      <c r="H30" s="1464" t="s">
        <v>187</v>
      </c>
      <c r="I30" s="1708">
        <v>60</v>
      </c>
      <c r="J30" s="1464" t="s">
        <v>100</v>
      </c>
      <c r="K30" s="2383"/>
      <c r="L30" s="1667">
        <v>318</v>
      </c>
      <c r="M30" s="1669">
        <v>290</v>
      </c>
      <c r="N30" s="1682">
        <v>279</v>
      </c>
      <c r="O30" s="1683">
        <v>268</v>
      </c>
      <c r="P30" s="1683">
        <v>255</v>
      </c>
      <c r="Q30" s="1683">
        <v>249</v>
      </c>
      <c r="R30" s="1683">
        <v>243</v>
      </c>
      <c r="S30" s="1683">
        <v>237</v>
      </c>
      <c r="T30" s="1683">
        <v>228</v>
      </c>
      <c r="U30" s="1683">
        <v>217</v>
      </c>
      <c r="V30" s="1683">
        <v>207</v>
      </c>
      <c r="W30" s="1683">
        <v>195</v>
      </c>
      <c r="X30" s="1683">
        <v>163</v>
      </c>
      <c r="Y30" s="1684">
        <v>140</v>
      </c>
      <c r="Z30" s="1653">
        <v>77</v>
      </c>
      <c r="AA30" s="2564"/>
      <c r="AB30" s="765">
        <v>4186</v>
      </c>
      <c r="AC30" s="1716">
        <v>259</v>
      </c>
      <c r="AD30" s="766"/>
      <c r="AE30" s="768"/>
      <c r="AF30" s="1717">
        <f>'31'!J31+'32'!G30</f>
        <v>7590</v>
      </c>
      <c r="AG30" s="768"/>
      <c r="AH30" s="178"/>
      <c r="AI30" s="178"/>
    </row>
    <row r="31" spans="2:35" s="171" customFormat="1" ht="19.5" customHeight="1">
      <c r="B31" s="28"/>
      <c r="C31" s="28"/>
      <c r="D31" s="28"/>
      <c r="E31" s="29"/>
      <c r="F31" s="29"/>
      <c r="G31" s="30"/>
      <c r="H31" s="30"/>
      <c r="I31" s="30"/>
      <c r="J31" s="31"/>
      <c r="K31" s="32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F31" s="185"/>
      <c r="AH31" s="178"/>
      <c r="AI31" s="178"/>
    </row>
    <row r="32" spans="2:35" s="171" customFormat="1" ht="19.5" customHeight="1">
      <c r="B32" s="28"/>
      <c r="C32" s="28"/>
      <c r="D32" s="28"/>
      <c r="E32" s="29"/>
      <c r="F32" s="29"/>
      <c r="G32" s="30"/>
      <c r="H32" s="30"/>
      <c r="I32" s="30"/>
      <c r="J32" s="31"/>
      <c r="K32" s="32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F32" s="185"/>
      <c r="AH32" s="178"/>
      <c r="AI32" s="178"/>
    </row>
    <row r="33" spans="2:35" s="171" customFormat="1" ht="19.5" customHeight="1">
      <c r="B33" s="28"/>
      <c r="C33" s="28"/>
      <c r="D33" s="28"/>
      <c r="E33" s="29"/>
      <c r="F33" s="29"/>
      <c r="G33" s="30"/>
      <c r="H33" s="30"/>
      <c r="I33" s="30"/>
      <c r="J33" s="31"/>
      <c r="K33" s="32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F33" s="185"/>
      <c r="AH33" s="178"/>
      <c r="AI33" s="178"/>
    </row>
    <row r="34" spans="2:35" s="152" customFormat="1" ht="19.5" customHeight="1">
      <c r="B34" s="172"/>
      <c r="C34" s="172"/>
      <c r="D34" s="172"/>
      <c r="E34" s="172"/>
      <c r="F34" s="172"/>
      <c r="G34" s="172"/>
      <c r="H34" s="172"/>
      <c r="I34" s="167"/>
      <c r="J34" s="173"/>
      <c r="K34" s="174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98"/>
      <c r="AG34" s="170"/>
      <c r="AH34" s="205"/>
      <c r="AI34" s="205"/>
    </row>
    <row r="35" spans="2:33" s="152" customFormat="1" ht="9.75" customHeight="1">
      <c r="B35" s="2444"/>
      <c r="C35" s="2444"/>
      <c r="D35" s="2444"/>
      <c r="E35" s="2444"/>
      <c r="F35" s="2444"/>
      <c r="G35" s="2444"/>
      <c r="H35" s="2444"/>
      <c r="I35" s="2444"/>
      <c r="J35" s="2444"/>
      <c r="K35" s="2444"/>
      <c r="L35" s="2444"/>
      <c r="M35" s="2444"/>
      <c r="N35" s="2444"/>
      <c r="O35" s="2444"/>
      <c r="P35" s="2444"/>
      <c r="Q35" s="2444"/>
      <c r="R35" s="2444"/>
      <c r="S35" s="2444"/>
      <c r="T35" s="2444"/>
      <c r="U35" s="2444"/>
      <c r="V35" s="2444"/>
      <c r="W35" s="2444"/>
      <c r="X35" s="2444"/>
      <c r="Y35" s="2444"/>
      <c r="Z35" s="2444"/>
      <c r="AA35" s="2444"/>
      <c r="AB35" s="2444"/>
      <c r="AC35" s="2444"/>
      <c r="AD35" s="2444"/>
      <c r="AE35" s="2444"/>
      <c r="AF35" s="2444"/>
      <c r="AG35" s="2444"/>
    </row>
    <row r="36" spans="2:33" s="152" customFormat="1" ht="9.75" customHeight="1" thickBot="1"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9"/>
      <c r="AG36" s="167"/>
    </row>
    <row r="37" spans="2:33" s="166" customFormat="1" ht="24.75" customHeight="1" thickBot="1" thickTop="1">
      <c r="B37" s="2531" t="s">
        <v>99</v>
      </c>
      <c r="C37" s="2532"/>
      <c r="D37" s="2532"/>
      <c r="E37" s="2532"/>
      <c r="F37" s="2532"/>
      <c r="G37" s="2532"/>
      <c r="H37" s="2532"/>
      <c r="I37" s="2532"/>
      <c r="J37" s="2532"/>
      <c r="K37" s="2424" t="s">
        <v>177</v>
      </c>
      <c r="L37" s="2425"/>
      <c r="M37" s="2425"/>
      <c r="N37" s="2425"/>
      <c r="O37" s="2425"/>
      <c r="P37" s="2425"/>
      <c r="Q37" s="2425"/>
      <c r="R37" s="2425"/>
      <c r="S37" s="2425"/>
      <c r="T37" s="2425"/>
      <c r="U37" s="2425"/>
      <c r="V37" s="2425"/>
      <c r="W37" s="2425"/>
      <c r="X37" s="2425"/>
      <c r="Y37" s="2425"/>
      <c r="Z37" s="2426"/>
      <c r="AA37" s="11" t="s">
        <v>103</v>
      </c>
      <c r="AB37" s="7" t="s">
        <v>173</v>
      </c>
      <c r="AC37" s="2572" t="s">
        <v>174</v>
      </c>
      <c r="AD37" s="2573"/>
      <c r="AE37" s="12"/>
      <c r="AF37" s="2574" t="s">
        <v>84</v>
      </c>
      <c r="AG37" s="12"/>
    </row>
    <row r="38" spans="2:33" s="166" customFormat="1" ht="24.75" customHeight="1" thickBot="1">
      <c r="B38" s="2543"/>
      <c r="C38" s="2544"/>
      <c r="D38" s="2544"/>
      <c r="E38" s="2544"/>
      <c r="F38" s="2544"/>
      <c r="G38" s="2544"/>
      <c r="H38" s="2544"/>
      <c r="I38" s="2544"/>
      <c r="J38" s="2544"/>
      <c r="K38" s="13" t="s">
        <v>105</v>
      </c>
      <c r="L38" s="845">
        <v>0</v>
      </c>
      <c r="M38" s="1542">
        <v>24</v>
      </c>
      <c r="N38" s="836">
        <v>32</v>
      </c>
      <c r="O38" s="837">
        <v>40</v>
      </c>
      <c r="P38" s="837">
        <v>44</v>
      </c>
      <c r="Q38" s="837">
        <v>48</v>
      </c>
      <c r="R38" s="837">
        <v>50</v>
      </c>
      <c r="S38" s="837">
        <v>52</v>
      </c>
      <c r="T38" s="837">
        <v>54</v>
      </c>
      <c r="U38" s="837">
        <v>56</v>
      </c>
      <c r="V38" s="837">
        <v>58</v>
      </c>
      <c r="W38" s="837">
        <v>62</v>
      </c>
      <c r="X38" s="837">
        <v>66</v>
      </c>
      <c r="Y38" s="838">
        <v>70</v>
      </c>
      <c r="Z38" s="68">
        <v>78</v>
      </c>
      <c r="AA38" s="2435" t="s">
        <v>176</v>
      </c>
      <c r="AB38" s="2437" t="s">
        <v>168</v>
      </c>
      <c r="AC38" s="2465" t="s">
        <v>175</v>
      </c>
      <c r="AD38" s="2464"/>
      <c r="AE38" s="14"/>
      <c r="AF38" s="2575"/>
      <c r="AG38" s="14"/>
    </row>
    <row r="39" spans="2:33" s="166" customFormat="1" ht="24.75" customHeight="1" thickBot="1">
      <c r="B39" s="2419" t="s">
        <v>824</v>
      </c>
      <c r="C39" s="2577"/>
      <c r="D39" s="2577"/>
      <c r="E39" s="2577"/>
      <c r="F39" s="2577"/>
      <c r="G39" s="2577"/>
      <c r="H39" s="2577"/>
      <c r="I39" s="2577"/>
      <c r="J39" s="2578"/>
      <c r="K39" s="13" t="s">
        <v>104</v>
      </c>
      <c r="L39" s="934">
        <f aca="true" t="shared" si="1" ref="L39:Z39">L38/3.6</f>
        <v>0</v>
      </c>
      <c r="M39" s="1147">
        <f t="shared" si="1"/>
        <v>6.666666666666666</v>
      </c>
      <c r="N39" s="947">
        <f t="shared" si="1"/>
        <v>8.88888888888889</v>
      </c>
      <c r="O39" s="948">
        <f t="shared" si="1"/>
        <v>11.11111111111111</v>
      </c>
      <c r="P39" s="948">
        <f t="shared" si="1"/>
        <v>12.222222222222221</v>
      </c>
      <c r="Q39" s="948">
        <f t="shared" si="1"/>
        <v>13.333333333333332</v>
      </c>
      <c r="R39" s="948">
        <f t="shared" si="1"/>
        <v>13.88888888888889</v>
      </c>
      <c r="S39" s="948">
        <f t="shared" si="1"/>
        <v>14.444444444444445</v>
      </c>
      <c r="T39" s="948">
        <f t="shared" si="1"/>
        <v>15</v>
      </c>
      <c r="U39" s="948">
        <f t="shared" si="1"/>
        <v>15.555555555555555</v>
      </c>
      <c r="V39" s="948">
        <f t="shared" si="1"/>
        <v>16.11111111111111</v>
      </c>
      <c r="W39" s="948">
        <f t="shared" si="1"/>
        <v>17.22222222222222</v>
      </c>
      <c r="X39" s="948">
        <f t="shared" si="1"/>
        <v>18.333333333333332</v>
      </c>
      <c r="Y39" s="975">
        <f t="shared" si="1"/>
        <v>19.444444444444443</v>
      </c>
      <c r="Z39" s="64">
        <f t="shared" si="1"/>
        <v>21.666666666666668</v>
      </c>
      <c r="AA39" s="2436"/>
      <c r="AB39" s="2465"/>
      <c r="AC39" s="2465"/>
      <c r="AD39" s="2464"/>
      <c r="AE39" s="14"/>
      <c r="AF39" s="2576"/>
      <c r="AG39" s="14"/>
    </row>
    <row r="40" spans="2:33" s="171" customFormat="1" ht="39.75" customHeight="1">
      <c r="B40" s="1598"/>
      <c r="C40" s="1697" t="s">
        <v>178</v>
      </c>
      <c r="D40" s="1698">
        <v>655</v>
      </c>
      <c r="E40" s="1394" t="s">
        <v>117</v>
      </c>
      <c r="F40" s="1699" t="s">
        <v>188</v>
      </c>
      <c r="G40" s="1701" t="s">
        <v>153</v>
      </c>
      <c r="H40" s="1701" t="s">
        <v>187</v>
      </c>
      <c r="I40" s="1702">
        <v>7.5</v>
      </c>
      <c r="J40" s="1701" t="s">
        <v>100</v>
      </c>
      <c r="K40" s="2579" t="s">
        <v>156</v>
      </c>
      <c r="L40" s="1417">
        <v>29</v>
      </c>
      <c r="M40" s="1738">
        <v>25</v>
      </c>
      <c r="N40" s="1429">
        <v>23</v>
      </c>
      <c r="O40" s="1430">
        <v>21</v>
      </c>
      <c r="P40" s="1430">
        <v>20</v>
      </c>
      <c r="Q40" s="1430">
        <v>19</v>
      </c>
      <c r="R40" s="1430">
        <v>19</v>
      </c>
      <c r="S40" s="1430">
        <v>18</v>
      </c>
      <c r="T40" s="1430">
        <v>18</v>
      </c>
      <c r="U40" s="1430">
        <v>17</v>
      </c>
      <c r="V40" s="1430">
        <v>16</v>
      </c>
      <c r="W40" s="1430">
        <v>15</v>
      </c>
      <c r="X40" s="1430">
        <v>13</v>
      </c>
      <c r="Y40" s="1431">
        <v>11</v>
      </c>
      <c r="Z40" s="1728">
        <v>7</v>
      </c>
      <c r="AA40" s="2580" t="s">
        <v>98</v>
      </c>
      <c r="AB40" s="1458">
        <v>1266</v>
      </c>
      <c r="AC40" s="1710">
        <v>80</v>
      </c>
      <c r="AD40" s="892"/>
      <c r="AE40" s="756"/>
      <c r="AF40" s="1711">
        <f>'31'!J20+'32'!G10</f>
        <v>2070</v>
      </c>
      <c r="AG40" s="16"/>
    </row>
    <row r="41" spans="2:33" s="171" customFormat="1" ht="39.75" customHeight="1">
      <c r="B41" s="743"/>
      <c r="C41" s="1330" t="s">
        <v>178</v>
      </c>
      <c r="D41" s="1331">
        <v>655</v>
      </c>
      <c r="E41" s="1332" t="s">
        <v>117</v>
      </c>
      <c r="F41" s="1332" t="s">
        <v>179</v>
      </c>
      <c r="G41" s="1454" t="s">
        <v>153</v>
      </c>
      <c r="H41" s="1454" t="s">
        <v>187</v>
      </c>
      <c r="I41" s="1704">
        <v>10</v>
      </c>
      <c r="J41" s="1454" t="s">
        <v>100</v>
      </c>
      <c r="K41" s="2561"/>
      <c r="L41" s="1420">
        <v>47</v>
      </c>
      <c r="M41" s="1739">
        <v>39</v>
      </c>
      <c r="N41" s="1432">
        <v>37</v>
      </c>
      <c r="O41" s="1433">
        <v>35</v>
      </c>
      <c r="P41" s="1433">
        <v>34</v>
      </c>
      <c r="Q41" s="1433">
        <v>32</v>
      </c>
      <c r="R41" s="1433">
        <v>31</v>
      </c>
      <c r="S41" s="1433">
        <v>30</v>
      </c>
      <c r="T41" s="1433">
        <v>29</v>
      </c>
      <c r="U41" s="1433">
        <v>28</v>
      </c>
      <c r="V41" s="1433">
        <v>26</v>
      </c>
      <c r="W41" s="1433">
        <v>24</v>
      </c>
      <c r="X41" s="1433">
        <v>22</v>
      </c>
      <c r="Y41" s="1434">
        <v>19</v>
      </c>
      <c r="Z41" s="1729">
        <v>12</v>
      </c>
      <c r="AA41" s="2581"/>
      <c r="AB41" s="1459">
        <v>1421</v>
      </c>
      <c r="AC41" s="1712">
        <v>90</v>
      </c>
      <c r="AD41" s="760"/>
      <c r="AE41" s="762"/>
      <c r="AF41" s="1713">
        <f>'31'!J21+'32'!G11</f>
        <v>2370</v>
      </c>
      <c r="AG41" s="16"/>
    </row>
    <row r="42" spans="2:33" s="171" customFormat="1" ht="39.75" customHeight="1">
      <c r="B42" s="850"/>
      <c r="C42" s="1334" t="s">
        <v>178</v>
      </c>
      <c r="D42" s="1335">
        <v>655</v>
      </c>
      <c r="E42" s="1336" t="s">
        <v>117</v>
      </c>
      <c r="F42" s="1336" t="s">
        <v>127</v>
      </c>
      <c r="G42" s="1455" t="s">
        <v>153</v>
      </c>
      <c r="H42" s="1455" t="s">
        <v>187</v>
      </c>
      <c r="I42" s="1706">
        <v>12.5</v>
      </c>
      <c r="J42" s="1455" t="s">
        <v>100</v>
      </c>
      <c r="K42" s="2561"/>
      <c r="L42" s="1423">
        <v>62</v>
      </c>
      <c r="M42" s="1740">
        <v>52</v>
      </c>
      <c r="N42" s="1435">
        <v>49</v>
      </c>
      <c r="O42" s="1436">
        <v>46</v>
      </c>
      <c r="P42" s="1436">
        <v>45</v>
      </c>
      <c r="Q42" s="1436">
        <v>42</v>
      </c>
      <c r="R42" s="1436">
        <v>41</v>
      </c>
      <c r="S42" s="1436">
        <v>40</v>
      </c>
      <c r="T42" s="1436">
        <v>39</v>
      </c>
      <c r="U42" s="1436">
        <v>38</v>
      </c>
      <c r="V42" s="1436">
        <v>37</v>
      </c>
      <c r="W42" s="1436">
        <v>34</v>
      </c>
      <c r="X42" s="1436">
        <v>30</v>
      </c>
      <c r="Y42" s="1437">
        <v>25</v>
      </c>
      <c r="Z42" s="1730">
        <v>17</v>
      </c>
      <c r="AA42" s="2581"/>
      <c r="AB42" s="1460">
        <v>1576</v>
      </c>
      <c r="AC42" s="1714">
        <v>100</v>
      </c>
      <c r="AD42" s="827"/>
      <c r="AE42" s="762"/>
      <c r="AF42" s="1715">
        <f>'31'!J22+'32'!G12</f>
        <v>2660</v>
      </c>
      <c r="AG42" s="16"/>
    </row>
    <row r="43" spans="2:33" s="171" customFormat="1" ht="39.75" customHeight="1">
      <c r="B43" s="743"/>
      <c r="C43" s="1330" t="s">
        <v>178</v>
      </c>
      <c r="D43" s="1331">
        <v>655</v>
      </c>
      <c r="E43" s="1332" t="s">
        <v>117</v>
      </c>
      <c r="F43" s="1332" t="s">
        <v>130</v>
      </c>
      <c r="G43" s="1454" t="s">
        <v>153</v>
      </c>
      <c r="H43" s="1454" t="s">
        <v>187</v>
      </c>
      <c r="I43" s="1704">
        <v>15</v>
      </c>
      <c r="J43" s="1454" t="s">
        <v>100</v>
      </c>
      <c r="K43" s="2561"/>
      <c r="L43" s="1420">
        <v>77</v>
      </c>
      <c r="M43" s="1739">
        <v>65</v>
      </c>
      <c r="N43" s="1432">
        <v>61</v>
      </c>
      <c r="O43" s="1433">
        <v>57</v>
      </c>
      <c r="P43" s="1433">
        <v>55</v>
      </c>
      <c r="Q43" s="1433">
        <v>53</v>
      </c>
      <c r="R43" s="1433">
        <v>51</v>
      </c>
      <c r="S43" s="1433">
        <v>50</v>
      </c>
      <c r="T43" s="1433">
        <v>48</v>
      </c>
      <c r="U43" s="1433">
        <v>47</v>
      </c>
      <c r="V43" s="1433">
        <v>45</v>
      </c>
      <c r="W43" s="1433">
        <v>42</v>
      </c>
      <c r="X43" s="1433">
        <v>37</v>
      </c>
      <c r="Y43" s="1434">
        <v>31</v>
      </c>
      <c r="Z43" s="1729">
        <v>21</v>
      </c>
      <c r="AA43" s="2581"/>
      <c r="AB43" s="1459">
        <v>1741</v>
      </c>
      <c r="AC43" s="1712">
        <v>110</v>
      </c>
      <c r="AD43" s="760"/>
      <c r="AE43" s="762"/>
      <c r="AF43" s="1713">
        <f>'31'!J23+'32'!G13</f>
        <v>2980</v>
      </c>
      <c r="AG43" s="16"/>
    </row>
    <row r="44" spans="2:33" s="171" customFormat="1" ht="39.75" customHeight="1">
      <c r="B44" s="850"/>
      <c r="C44" s="1334" t="s">
        <v>178</v>
      </c>
      <c r="D44" s="1335">
        <v>655</v>
      </c>
      <c r="E44" s="1336" t="s">
        <v>117</v>
      </c>
      <c r="F44" s="1336" t="s">
        <v>137</v>
      </c>
      <c r="G44" s="1455" t="s">
        <v>153</v>
      </c>
      <c r="H44" s="1455" t="s">
        <v>187</v>
      </c>
      <c r="I44" s="1706">
        <v>17.5</v>
      </c>
      <c r="J44" s="1455" t="s">
        <v>100</v>
      </c>
      <c r="K44" s="2561"/>
      <c r="L44" s="1423">
        <v>93</v>
      </c>
      <c r="M44" s="1740">
        <v>79</v>
      </c>
      <c r="N44" s="1435">
        <v>74</v>
      </c>
      <c r="O44" s="1436">
        <v>69</v>
      </c>
      <c r="P44" s="1436">
        <v>67</v>
      </c>
      <c r="Q44" s="1436">
        <v>64</v>
      </c>
      <c r="R44" s="1436">
        <v>62</v>
      </c>
      <c r="S44" s="1436">
        <v>60</v>
      </c>
      <c r="T44" s="1436">
        <v>59</v>
      </c>
      <c r="U44" s="1436">
        <v>57</v>
      </c>
      <c r="V44" s="1436">
        <v>55</v>
      </c>
      <c r="W44" s="1436">
        <v>51</v>
      </c>
      <c r="X44" s="1436">
        <v>45</v>
      </c>
      <c r="Y44" s="1437">
        <v>38</v>
      </c>
      <c r="Z44" s="1730">
        <v>25</v>
      </c>
      <c r="AA44" s="2581"/>
      <c r="AB44" s="1460">
        <v>1906</v>
      </c>
      <c r="AC44" s="1714">
        <v>117</v>
      </c>
      <c r="AD44" s="827"/>
      <c r="AE44" s="762"/>
      <c r="AF44" s="1715">
        <f>'31'!J24+'32'!G14</f>
        <v>3280</v>
      </c>
      <c r="AG44" s="16"/>
    </row>
    <row r="45" spans="2:33" s="171" customFormat="1" ht="39.75" customHeight="1">
      <c r="B45" s="743"/>
      <c r="C45" s="1330" t="s">
        <v>178</v>
      </c>
      <c r="D45" s="1331">
        <v>655</v>
      </c>
      <c r="E45" s="1332" t="s">
        <v>117</v>
      </c>
      <c r="F45" s="1332" t="s">
        <v>118</v>
      </c>
      <c r="G45" s="1454" t="s">
        <v>153</v>
      </c>
      <c r="H45" s="1454" t="s">
        <v>187</v>
      </c>
      <c r="I45" s="1704">
        <v>20</v>
      </c>
      <c r="J45" s="1454" t="s">
        <v>100</v>
      </c>
      <c r="K45" s="2561"/>
      <c r="L45" s="1420">
        <v>108</v>
      </c>
      <c r="M45" s="1739">
        <v>91</v>
      </c>
      <c r="N45" s="1432">
        <v>86</v>
      </c>
      <c r="O45" s="1433">
        <v>81</v>
      </c>
      <c r="P45" s="1433">
        <v>77</v>
      </c>
      <c r="Q45" s="1433">
        <v>73</v>
      </c>
      <c r="R45" s="1433">
        <v>71</v>
      </c>
      <c r="S45" s="1433">
        <v>69</v>
      </c>
      <c r="T45" s="1433">
        <v>67</v>
      </c>
      <c r="U45" s="1433">
        <v>65</v>
      </c>
      <c r="V45" s="1433">
        <v>63</v>
      </c>
      <c r="W45" s="1433">
        <v>58</v>
      </c>
      <c r="X45" s="1433">
        <v>51</v>
      </c>
      <c r="Y45" s="1434">
        <v>43</v>
      </c>
      <c r="Z45" s="1729">
        <v>29</v>
      </c>
      <c r="AA45" s="2581"/>
      <c r="AB45" s="1459">
        <v>2071</v>
      </c>
      <c r="AC45" s="1712">
        <v>132</v>
      </c>
      <c r="AD45" s="760"/>
      <c r="AE45" s="762"/>
      <c r="AF45" s="1713">
        <f>'31'!J25+'32'!G15</f>
        <v>3580</v>
      </c>
      <c r="AG45" s="16"/>
    </row>
    <row r="46" spans="2:33" s="171" customFormat="1" ht="39.75" customHeight="1">
      <c r="B46" s="850"/>
      <c r="C46" s="1334" t="s">
        <v>178</v>
      </c>
      <c r="D46" s="1335">
        <v>655</v>
      </c>
      <c r="E46" s="1336" t="s">
        <v>117</v>
      </c>
      <c r="F46" s="1336" t="s">
        <v>138</v>
      </c>
      <c r="G46" s="1455" t="s">
        <v>153</v>
      </c>
      <c r="H46" s="1455" t="s">
        <v>187</v>
      </c>
      <c r="I46" s="1706">
        <v>25</v>
      </c>
      <c r="J46" s="1455" t="s">
        <v>100</v>
      </c>
      <c r="K46" s="2561"/>
      <c r="L46" s="1423">
        <v>123</v>
      </c>
      <c r="M46" s="1740">
        <v>106</v>
      </c>
      <c r="N46" s="1435">
        <v>99</v>
      </c>
      <c r="O46" s="1436">
        <v>93</v>
      </c>
      <c r="P46" s="1436">
        <v>90</v>
      </c>
      <c r="Q46" s="1436">
        <v>86</v>
      </c>
      <c r="R46" s="1436">
        <v>83</v>
      </c>
      <c r="S46" s="1436">
        <v>81</v>
      </c>
      <c r="T46" s="1436">
        <v>79</v>
      </c>
      <c r="U46" s="1436">
        <v>76</v>
      </c>
      <c r="V46" s="1436">
        <v>73</v>
      </c>
      <c r="W46" s="1436">
        <v>69</v>
      </c>
      <c r="X46" s="1436">
        <v>61</v>
      </c>
      <c r="Y46" s="1437">
        <v>51</v>
      </c>
      <c r="Z46" s="1730">
        <v>35</v>
      </c>
      <c r="AA46" s="2581"/>
      <c r="AB46" s="1460">
        <v>2286</v>
      </c>
      <c r="AC46" s="1714">
        <v>148</v>
      </c>
      <c r="AD46" s="827"/>
      <c r="AE46" s="762"/>
      <c r="AF46" s="1715">
        <f>'31'!J26+'32'!G16</f>
        <v>3920</v>
      </c>
      <c r="AG46" s="16"/>
    </row>
    <row r="47" spans="2:33" s="171" customFormat="1" ht="39.75" customHeight="1">
      <c r="B47" s="743"/>
      <c r="C47" s="1330" t="s">
        <v>178</v>
      </c>
      <c r="D47" s="1331">
        <v>655</v>
      </c>
      <c r="E47" s="1332" t="s">
        <v>117</v>
      </c>
      <c r="F47" s="1332" t="s">
        <v>125</v>
      </c>
      <c r="G47" s="1454" t="s">
        <v>153</v>
      </c>
      <c r="H47" s="1454" t="s">
        <v>187</v>
      </c>
      <c r="I47" s="1704">
        <v>30</v>
      </c>
      <c r="J47" s="1454" t="s">
        <v>100</v>
      </c>
      <c r="K47" s="2561"/>
      <c r="L47" s="1420">
        <v>141</v>
      </c>
      <c r="M47" s="1739">
        <v>120</v>
      </c>
      <c r="N47" s="1432">
        <v>112</v>
      </c>
      <c r="O47" s="1433">
        <v>105</v>
      </c>
      <c r="P47" s="1433">
        <v>101</v>
      </c>
      <c r="Q47" s="1433">
        <v>97</v>
      </c>
      <c r="R47" s="1433">
        <v>94</v>
      </c>
      <c r="S47" s="1433">
        <v>92</v>
      </c>
      <c r="T47" s="1433">
        <v>89</v>
      </c>
      <c r="U47" s="1433">
        <v>87</v>
      </c>
      <c r="V47" s="1433">
        <v>84</v>
      </c>
      <c r="W47" s="1433">
        <v>77</v>
      </c>
      <c r="X47" s="1433">
        <v>68</v>
      </c>
      <c r="Y47" s="1434">
        <v>59</v>
      </c>
      <c r="Z47" s="1729">
        <v>40</v>
      </c>
      <c r="AA47" s="2581"/>
      <c r="AB47" s="1459">
        <v>2451</v>
      </c>
      <c r="AC47" s="1712">
        <v>158</v>
      </c>
      <c r="AD47" s="760"/>
      <c r="AE47" s="762"/>
      <c r="AF47" s="1713">
        <f>'31'!J27+'32'!G17</f>
        <v>4210</v>
      </c>
      <c r="AG47" s="16"/>
    </row>
    <row r="48" spans="2:33" s="171" customFormat="1" ht="39.75" customHeight="1">
      <c r="B48" s="850"/>
      <c r="C48" s="1334" t="s">
        <v>178</v>
      </c>
      <c r="D48" s="1335">
        <v>655</v>
      </c>
      <c r="E48" s="1336" t="s">
        <v>117</v>
      </c>
      <c r="F48" s="1336" t="s">
        <v>119</v>
      </c>
      <c r="G48" s="1455" t="s">
        <v>153</v>
      </c>
      <c r="H48" s="1455" t="s">
        <v>187</v>
      </c>
      <c r="I48" s="1706">
        <v>30</v>
      </c>
      <c r="J48" s="1455" t="s">
        <v>100</v>
      </c>
      <c r="K48" s="2561"/>
      <c r="L48" s="1423">
        <v>156</v>
      </c>
      <c r="M48" s="1740">
        <v>133</v>
      </c>
      <c r="N48" s="1435">
        <v>125</v>
      </c>
      <c r="O48" s="1436">
        <v>117</v>
      </c>
      <c r="P48" s="1436">
        <v>113</v>
      </c>
      <c r="Q48" s="1436">
        <v>107</v>
      </c>
      <c r="R48" s="1436">
        <v>105</v>
      </c>
      <c r="S48" s="1436">
        <v>102</v>
      </c>
      <c r="T48" s="1436">
        <v>99</v>
      </c>
      <c r="U48" s="1436">
        <v>97</v>
      </c>
      <c r="V48" s="1436">
        <v>94</v>
      </c>
      <c r="W48" s="1436">
        <v>87</v>
      </c>
      <c r="X48" s="1436">
        <v>77</v>
      </c>
      <c r="Y48" s="1437">
        <v>67</v>
      </c>
      <c r="Z48" s="1730">
        <v>44</v>
      </c>
      <c r="AA48" s="2581"/>
      <c r="AB48" s="1460">
        <v>2566</v>
      </c>
      <c r="AC48" s="1714">
        <v>163</v>
      </c>
      <c r="AD48" s="827"/>
      <c r="AE48" s="762"/>
      <c r="AF48" s="1715">
        <f>'31'!J27+'32'!G18</f>
        <v>4360</v>
      </c>
      <c r="AG48" s="16"/>
    </row>
    <row r="49" spans="2:33" s="171" customFormat="1" ht="39.75" customHeight="1">
      <c r="B49" s="743"/>
      <c r="C49" s="1330" t="s">
        <v>178</v>
      </c>
      <c r="D49" s="1331">
        <v>655</v>
      </c>
      <c r="E49" s="1332" t="s">
        <v>117</v>
      </c>
      <c r="F49" s="1332" t="s">
        <v>141</v>
      </c>
      <c r="G49" s="1454" t="s">
        <v>153</v>
      </c>
      <c r="H49" s="1454" t="s">
        <v>187</v>
      </c>
      <c r="I49" s="1704">
        <v>35</v>
      </c>
      <c r="J49" s="1454" t="s">
        <v>100</v>
      </c>
      <c r="K49" s="2561"/>
      <c r="L49" s="1420">
        <v>167</v>
      </c>
      <c r="M49" s="1739">
        <v>139</v>
      </c>
      <c r="N49" s="1432">
        <v>130</v>
      </c>
      <c r="O49" s="1433">
        <v>121</v>
      </c>
      <c r="P49" s="1433">
        <v>116</v>
      </c>
      <c r="Q49" s="1433">
        <v>110</v>
      </c>
      <c r="R49" s="1433">
        <v>108</v>
      </c>
      <c r="S49" s="1433">
        <v>105</v>
      </c>
      <c r="T49" s="1433">
        <v>102</v>
      </c>
      <c r="U49" s="1433">
        <v>98</v>
      </c>
      <c r="V49" s="1433">
        <v>95</v>
      </c>
      <c r="W49" s="1433">
        <v>88</v>
      </c>
      <c r="X49" s="1433">
        <v>78</v>
      </c>
      <c r="Y49" s="1743">
        <v>68</v>
      </c>
      <c r="Z49" s="1731">
        <v>45</v>
      </c>
      <c r="AA49" s="2581"/>
      <c r="AB49" s="1459">
        <v>2761</v>
      </c>
      <c r="AC49" s="1712">
        <v>180</v>
      </c>
      <c r="AD49" s="760"/>
      <c r="AE49" s="762"/>
      <c r="AF49" s="1713">
        <f>'31'!J28+'32'!G19</f>
        <v>4740</v>
      </c>
      <c r="AG49" s="16"/>
    </row>
    <row r="50" spans="2:33" s="171" customFormat="1" ht="39.75" customHeight="1">
      <c r="B50" s="850"/>
      <c r="C50" s="1334" t="s">
        <v>178</v>
      </c>
      <c r="D50" s="1335">
        <v>655</v>
      </c>
      <c r="E50" s="1336" t="s">
        <v>117</v>
      </c>
      <c r="F50" s="1336" t="s">
        <v>165</v>
      </c>
      <c r="G50" s="1455" t="s">
        <v>153</v>
      </c>
      <c r="H50" s="1455" t="s">
        <v>187</v>
      </c>
      <c r="I50" s="1706">
        <v>35</v>
      </c>
      <c r="J50" s="1455" t="s">
        <v>100</v>
      </c>
      <c r="K50" s="2561"/>
      <c r="L50" s="1423">
        <v>183</v>
      </c>
      <c r="M50" s="1740">
        <v>151</v>
      </c>
      <c r="N50" s="1435">
        <v>140</v>
      </c>
      <c r="O50" s="1436">
        <v>133</v>
      </c>
      <c r="P50" s="1436">
        <v>127</v>
      </c>
      <c r="Q50" s="1436">
        <v>121</v>
      </c>
      <c r="R50" s="1436">
        <v>118</v>
      </c>
      <c r="S50" s="1436">
        <v>114</v>
      </c>
      <c r="T50" s="1436">
        <v>111</v>
      </c>
      <c r="U50" s="1436">
        <v>108</v>
      </c>
      <c r="V50" s="1436">
        <v>104</v>
      </c>
      <c r="W50" s="1436">
        <v>96</v>
      </c>
      <c r="X50" s="1436">
        <v>82</v>
      </c>
      <c r="Y50" s="1437">
        <v>69</v>
      </c>
      <c r="Z50" s="1730">
        <v>46</v>
      </c>
      <c r="AA50" s="2581"/>
      <c r="AB50" s="1460">
        <v>2876</v>
      </c>
      <c r="AC50" s="1714">
        <v>185</v>
      </c>
      <c r="AD50" s="827"/>
      <c r="AE50" s="762"/>
      <c r="AF50" s="1715">
        <f>'31'!J28+'32'!G20</f>
        <v>4890</v>
      </c>
      <c r="AG50" s="16"/>
    </row>
    <row r="51" spans="2:33" s="171" customFormat="1" ht="39.75" customHeight="1">
      <c r="B51" s="743"/>
      <c r="C51" s="1330" t="s">
        <v>178</v>
      </c>
      <c r="D51" s="1331">
        <v>655</v>
      </c>
      <c r="E51" s="1332" t="s">
        <v>117</v>
      </c>
      <c r="F51" s="1332" t="s">
        <v>120</v>
      </c>
      <c r="G51" s="1454" t="s">
        <v>153</v>
      </c>
      <c r="H51" s="1454" t="s">
        <v>187</v>
      </c>
      <c r="I51" s="1704">
        <v>40</v>
      </c>
      <c r="J51" s="1454" t="s">
        <v>100</v>
      </c>
      <c r="K51" s="2561"/>
      <c r="L51" s="1420">
        <v>199</v>
      </c>
      <c r="M51" s="1739">
        <v>166</v>
      </c>
      <c r="N51" s="1432">
        <v>153</v>
      </c>
      <c r="O51" s="1433">
        <v>144</v>
      </c>
      <c r="P51" s="1433">
        <v>139</v>
      </c>
      <c r="Q51" s="1433">
        <v>133</v>
      </c>
      <c r="R51" s="1433">
        <v>128</v>
      </c>
      <c r="S51" s="1433">
        <v>124</v>
      </c>
      <c r="T51" s="1433">
        <v>121</v>
      </c>
      <c r="U51" s="1433">
        <v>118</v>
      </c>
      <c r="V51" s="1433">
        <v>114</v>
      </c>
      <c r="W51" s="1433">
        <v>104</v>
      </c>
      <c r="X51" s="1433">
        <v>89</v>
      </c>
      <c r="Y51" s="1434">
        <v>75</v>
      </c>
      <c r="Z51" s="1729">
        <v>47</v>
      </c>
      <c r="AA51" s="2581"/>
      <c r="AB51" s="1459">
        <v>3071</v>
      </c>
      <c r="AC51" s="1712">
        <v>197</v>
      </c>
      <c r="AD51" s="760"/>
      <c r="AE51" s="762"/>
      <c r="AF51" s="1713">
        <f>'31'!J29+'32'!G21</f>
        <v>5390</v>
      </c>
      <c r="AG51" s="16"/>
    </row>
    <row r="52" spans="2:33" s="171" customFormat="1" ht="39.75" customHeight="1">
      <c r="B52" s="850"/>
      <c r="C52" s="1334" t="s">
        <v>178</v>
      </c>
      <c r="D52" s="1335">
        <v>655</v>
      </c>
      <c r="E52" s="1336" t="s">
        <v>117</v>
      </c>
      <c r="F52" s="1336" t="s">
        <v>126</v>
      </c>
      <c r="G52" s="1455" t="s">
        <v>153</v>
      </c>
      <c r="H52" s="1455" t="s">
        <v>187</v>
      </c>
      <c r="I52" s="1706">
        <v>40</v>
      </c>
      <c r="J52" s="1455" t="s">
        <v>100</v>
      </c>
      <c r="K52" s="2561"/>
      <c r="L52" s="1423">
        <v>216</v>
      </c>
      <c r="M52" s="1740">
        <v>184</v>
      </c>
      <c r="N52" s="1435">
        <v>170</v>
      </c>
      <c r="O52" s="1436">
        <v>160</v>
      </c>
      <c r="P52" s="1436">
        <v>154</v>
      </c>
      <c r="Q52" s="1436">
        <v>147</v>
      </c>
      <c r="R52" s="1436">
        <v>143</v>
      </c>
      <c r="S52" s="1436">
        <v>138</v>
      </c>
      <c r="T52" s="1436">
        <v>135</v>
      </c>
      <c r="U52" s="1436">
        <v>131</v>
      </c>
      <c r="V52" s="1436">
        <v>127</v>
      </c>
      <c r="W52" s="1436">
        <v>117</v>
      </c>
      <c r="X52" s="1436">
        <v>100</v>
      </c>
      <c r="Y52" s="1437">
        <v>85</v>
      </c>
      <c r="Z52" s="1730">
        <v>52</v>
      </c>
      <c r="AA52" s="2581"/>
      <c r="AB52" s="1460">
        <v>3186</v>
      </c>
      <c r="AC52" s="1714">
        <v>202</v>
      </c>
      <c r="AD52" s="827"/>
      <c r="AE52" s="762"/>
      <c r="AF52" s="1715">
        <f>'31'!J29+'32'!G22</f>
        <v>5540</v>
      </c>
      <c r="AG52" s="16"/>
    </row>
    <row r="53" spans="2:33" s="171" customFormat="1" ht="39.75" customHeight="1">
      <c r="B53" s="743"/>
      <c r="C53" s="1330" t="s">
        <v>178</v>
      </c>
      <c r="D53" s="1331">
        <v>655</v>
      </c>
      <c r="E53" s="1332" t="s">
        <v>117</v>
      </c>
      <c r="F53" s="1332" t="s">
        <v>147</v>
      </c>
      <c r="G53" s="1454" t="s">
        <v>153</v>
      </c>
      <c r="H53" s="1454" t="s">
        <v>187</v>
      </c>
      <c r="I53" s="1704">
        <v>50</v>
      </c>
      <c r="J53" s="1454" t="s">
        <v>100</v>
      </c>
      <c r="K53" s="2561"/>
      <c r="L53" s="1420">
        <v>232</v>
      </c>
      <c r="M53" s="1739">
        <v>202</v>
      </c>
      <c r="N53" s="1432">
        <v>188</v>
      </c>
      <c r="O53" s="1433">
        <v>176</v>
      </c>
      <c r="P53" s="1433">
        <v>170</v>
      </c>
      <c r="Q53" s="1433">
        <v>162</v>
      </c>
      <c r="R53" s="1433">
        <v>158</v>
      </c>
      <c r="S53" s="1433">
        <v>153</v>
      </c>
      <c r="T53" s="1433">
        <v>149</v>
      </c>
      <c r="U53" s="1433">
        <v>145</v>
      </c>
      <c r="V53" s="1433">
        <v>140</v>
      </c>
      <c r="W53" s="1433">
        <v>131</v>
      </c>
      <c r="X53" s="1433">
        <v>112</v>
      </c>
      <c r="Y53" s="1434">
        <v>95</v>
      </c>
      <c r="Z53" s="1729">
        <v>57</v>
      </c>
      <c r="AA53" s="2581"/>
      <c r="AB53" s="1459">
        <v>3381</v>
      </c>
      <c r="AC53" s="1712">
        <v>209</v>
      </c>
      <c r="AD53" s="760"/>
      <c r="AE53" s="762"/>
      <c r="AF53" s="1713">
        <f>'31'!J30+'32'!G23</f>
        <v>6070</v>
      </c>
      <c r="AG53" s="16"/>
    </row>
    <row r="54" spans="2:33" s="171" customFormat="1" ht="39.75" customHeight="1">
      <c r="B54" s="850"/>
      <c r="C54" s="1334" t="s">
        <v>178</v>
      </c>
      <c r="D54" s="1335">
        <v>655</v>
      </c>
      <c r="E54" s="1336" t="s">
        <v>117</v>
      </c>
      <c r="F54" s="1336" t="s">
        <v>139</v>
      </c>
      <c r="G54" s="1455" t="s">
        <v>153</v>
      </c>
      <c r="H54" s="1455" t="s">
        <v>187</v>
      </c>
      <c r="I54" s="1706">
        <v>50</v>
      </c>
      <c r="J54" s="1455" t="s">
        <v>100</v>
      </c>
      <c r="K54" s="2561"/>
      <c r="L54" s="1423">
        <v>247</v>
      </c>
      <c r="M54" s="1740">
        <v>215</v>
      </c>
      <c r="N54" s="1435">
        <v>200</v>
      </c>
      <c r="O54" s="1436">
        <v>188</v>
      </c>
      <c r="P54" s="1436">
        <v>181</v>
      </c>
      <c r="Q54" s="1436">
        <v>172</v>
      </c>
      <c r="R54" s="1436">
        <v>168</v>
      </c>
      <c r="S54" s="1436">
        <v>163</v>
      </c>
      <c r="T54" s="1436">
        <v>159</v>
      </c>
      <c r="U54" s="1436">
        <v>154</v>
      </c>
      <c r="V54" s="1436">
        <v>149</v>
      </c>
      <c r="W54" s="1436">
        <v>139</v>
      </c>
      <c r="X54" s="1436">
        <v>119</v>
      </c>
      <c r="Y54" s="1437">
        <v>101</v>
      </c>
      <c r="Z54" s="1730">
        <v>65</v>
      </c>
      <c r="AA54" s="2581"/>
      <c r="AB54" s="1460">
        <v>3496</v>
      </c>
      <c r="AC54" s="1714">
        <v>214</v>
      </c>
      <c r="AD54" s="827"/>
      <c r="AE54" s="762"/>
      <c r="AF54" s="1715">
        <f>'31'!J30+'32'!G24</f>
        <v>6220</v>
      </c>
      <c r="AG54" s="16"/>
    </row>
    <row r="55" spans="2:33" s="171" customFormat="1" ht="39.75" customHeight="1">
      <c r="B55" s="743"/>
      <c r="C55" s="1330" t="s">
        <v>178</v>
      </c>
      <c r="D55" s="1331">
        <v>655</v>
      </c>
      <c r="E55" s="1332" t="s">
        <v>117</v>
      </c>
      <c r="F55" s="1332" t="s">
        <v>128</v>
      </c>
      <c r="G55" s="1454" t="s">
        <v>153</v>
      </c>
      <c r="H55" s="1454" t="s">
        <v>187</v>
      </c>
      <c r="I55" s="1704">
        <v>50</v>
      </c>
      <c r="J55" s="1454" t="s">
        <v>100</v>
      </c>
      <c r="K55" s="2561"/>
      <c r="L55" s="1420">
        <v>262</v>
      </c>
      <c r="M55" s="1739">
        <v>227</v>
      </c>
      <c r="N55" s="1432">
        <v>212</v>
      </c>
      <c r="O55" s="1433">
        <v>199</v>
      </c>
      <c r="P55" s="1433">
        <v>192</v>
      </c>
      <c r="Q55" s="1433">
        <v>182</v>
      </c>
      <c r="R55" s="1433">
        <v>177</v>
      </c>
      <c r="S55" s="1433">
        <v>173</v>
      </c>
      <c r="T55" s="1433">
        <v>168</v>
      </c>
      <c r="U55" s="1433">
        <v>163</v>
      </c>
      <c r="V55" s="1433">
        <v>158</v>
      </c>
      <c r="W55" s="1433">
        <v>148</v>
      </c>
      <c r="X55" s="1433">
        <v>126</v>
      </c>
      <c r="Y55" s="1434">
        <v>107</v>
      </c>
      <c r="Z55" s="1729">
        <v>72</v>
      </c>
      <c r="AA55" s="2581"/>
      <c r="AB55" s="1459">
        <v>3611</v>
      </c>
      <c r="AC55" s="1712">
        <v>219</v>
      </c>
      <c r="AD55" s="760"/>
      <c r="AE55" s="762"/>
      <c r="AF55" s="1713">
        <f>'31'!J30+'32'!G25</f>
        <v>6370</v>
      </c>
      <c r="AG55" s="16"/>
    </row>
    <row r="56" spans="2:33" s="171" customFormat="1" ht="39.75" customHeight="1">
      <c r="B56" s="850"/>
      <c r="C56" s="1334" t="s">
        <v>178</v>
      </c>
      <c r="D56" s="1335">
        <v>655</v>
      </c>
      <c r="E56" s="1336" t="s">
        <v>117</v>
      </c>
      <c r="F56" s="1336" t="s">
        <v>148</v>
      </c>
      <c r="G56" s="1455" t="s">
        <v>153</v>
      </c>
      <c r="H56" s="1455" t="s">
        <v>187</v>
      </c>
      <c r="I56" s="1706">
        <v>60</v>
      </c>
      <c r="J56" s="1455" t="s">
        <v>100</v>
      </c>
      <c r="K56" s="2561"/>
      <c r="L56" s="1423">
        <v>277</v>
      </c>
      <c r="M56" s="1740">
        <v>244</v>
      </c>
      <c r="N56" s="1435">
        <v>226</v>
      </c>
      <c r="O56" s="1436">
        <v>213</v>
      </c>
      <c r="P56" s="1436">
        <v>206</v>
      </c>
      <c r="Q56" s="1436">
        <v>197</v>
      </c>
      <c r="R56" s="1436">
        <v>191</v>
      </c>
      <c r="S56" s="1436">
        <v>186</v>
      </c>
      <c r="T56" s="1436">
        <v>181</v>
      </c>
      <c r="U56" s="1436">
        <v>175</v>
      </c>
      <c r="V56" s="1436">
        <v>170</v>
      </c>
      <c r="W56" s="1436">
        <v>157</v>
      </c>
      <c r="X56" s="1436">
        <v>140</v>
      </c>
      <c r="Y56" s="1437">
        <v>119</v>
      </c>
      <c r="Z56" s="1730">
        <v>77</v>
      </c>
      <c r="AA56" s="2581"/>
      <c r="AB56" s="1460">
        <v>3726</v>
      </c>
      <c r="AC56" s="1714">
        <v>224</v>
      </c>
      <c r="AD56" s="827"/>
      <c r="AE56" s="762"/>
      <c r="AF56" s="1715">
        <f>'31'!J31+'32'!G26</f>
        <v>6990</v>
      </c>
      <c r="AG56" s="16"/>
    </row>
    <row r="57" spans="2:33" s="171" customFormat="1" ht="39.75" customHeight="1">
      <c r="B57" s="743"/>
      <c r="C57" s="1330" t="s">
        <v>178</v>
      </c>
      <c r="D57" s="1331">
        <v>655</v>
      </c>
      <c r="E57" s="1332" t="s">
        <v>117</v>
      </c>
      <c r="F57" s="1332" t="s">
        <v>146</v>
      </c>
      <c r="G57" s="1454" t="s">
        <v>153</v>
      </c>
      <c r="H57" s="1454" t="s">
        <v>187</v>
      </c>
      <c r="I57" s="1704">
        <v>60</v>
      </c>
      <c r="J57" s="1454" t="s">
        <v>100</v>
      </c>
      <c r="K57" s="2561"/>
      <c r="L57" s="1420">
        <v>292</v>
      </c>
      <c r="M57" s="1739">
        <v>256</v>
      </c>
      <c r="N57" s="1432">
        <v>238</v>
      </c>
      <c r="O57" s="1433">
        <v>224</v>
      </c>
      <c r="P57" s="1433">
        <v>216</v>
      </c>
      <c r="Q57" s="1433">
        <v>206</v>
      </c>
      <c r="R57" s="1433">
        <v>199</v>
      </c>
      <c r="S57" s="1433">
        <v>194</v>
      </c>
      <c r="T57" s="1433">
        <v>189</v>
      </c>
      <c r="U57" s="1433">
        <v>184</v>
      </c>
      <c r="V57" s="1433">
        <v>178</v>
      </c>
      <c r="W57" s="1433">
        <v>164</v>
      </c>
      <c r="X57" s="1433">
        <v>145</v>
      </c>
      <c r="Y57" s="1434">
        <v>124</v>
      </c>
      <c r="Z57" s="1729">
        <v>81</v>
      </c>
      <c r="AA57" s="2581"/>
      <c r="AB57" s="1459">
        <v>3841</v>
      </c>
      <c r="AC57" s="1712">
        <v>229</v>
      </c>
      <c r="AD57" s="760"/>
      <c r="AE57" s="762"/>
      <c r="AF57" s="1713">
        <f>'31'!J31+'32'!G27</f>
        <v>7140</v>
      </c>
      <c r="AG57" s="16"/>
    </row>
    <row r="58" spans="2:33" s="171" customFormat="1" ht="39.75" customHeight="1" thickBot="1">
      <c r="B58" s="1721"/>
      <c r="C58" s="1722" t="s">
        <v>178</v>
      </c>
      <c r="D58" s="1723">
        <v>655</v>
      </c>
      <c r="E58" s="1724" t="s">
        <v>117</v>
      </c>
      <c r="F58" s="1724" t="s">
        <v>121</v>
      </c>
      <c r="G58" s="1725" t="s">
        <v>153</v>
      </c>
      <c r="H58" s="1725" t="s">
        <v>187</v>
      </c>
      <c r="I58" s="1726">
        <v>60</v>
      </c>
      <c r="J58" s="1727" t="s">
        <v>100</v>
      </c>
      <c r="K58" s="2562"/>
      <c r="L58" s="1741">
        <v>307</v>
      </c>
      <c r="M58" s="1742">
        <v>268</v>
      </c>
      <c r="N58" s="1744">
        <v>249</v>
      </c>
      <c r="O58" s="1745">
        <v>235</v>
      </c>
      <c r="P58" s="1745">
        <v>225</v>
      </c>
      <c r="Q58" s="1745">
        <v>214</v>
      </c>
      <c r="R58" s="1745">
        <v>208</v>
      </c>
      <c r="S58" s="1745">
        <v>203</v>
      </c>
      <c r="T58" s="1745">
        <v>198</v>
      </c>
      <c r="U58" s="1745">
        <v>193</v>
      </c>
      <c r="V58" s="1745">
        <v>185</v>
      </c>
      <c r="W58" s="1745">
        <v>171</v>
      </c>
      <c r="X58" s="1745">
        <v>150</v>
      </c>
      <c r="Y58" s="1746">
        <v>127</v>
      </c>
      <c r="Z58" s="1732">
        <v>84</v>
      </c>
      <c r="AA58" s="2582"/>
      <c r="AB58" s="1733">
        <v>3956</v>
      </c>
      <c r="AC58" s="1734">
        <v>234</v>
      </c>
      <c r="AD58" s="1735"/>
      <c r="AE58" s="1736"/>
      <c r="AF58" s="1737">
        <f>'31'!J31+'32'!G28</f>
        <v>7290</v>
      </c>
      <c r="AG58" s="365"/>
    </row>
    <row r="59" ht="19.5" customHeight="1" thickTop="1"/>
  </sheetData>
  <mergeCells count="25">
    <mergeCell ref="B37:J38"/>
    <mergeCell ref="B39:J39"/>
    <mergeCell ref="B35:AG35"/>
    <mergeCell ref="K7:Z7"/>
    <mergeCell ref="AC7:AD7"/>
    <mergeCell ref="AF7:AF9"/>
    <mergeCell ref="AA8:AA9"/>
    <mergeCell ref="AB8:AB9"/>
    <mergeCell ref="AC8:AD9"/>
    <mergeCell ref="B7:J8"/>
    <mergeCell ref="K40:K58"/>
    <mergeCell ref="AA40:AA58"/>
    <mergeCell ref="K37:Z37"/>
    <mergeCell ref="AC37:AD37"/>
    <mergeCell ref="K10:K30"/>
    <mergeCell ref="AA10:AA30"/>
    <mergeCell ref="B2:AG2"/>
    <mergeCell ref="B3:AD3"/>
    <mergeCell ref="B9:J9"/>
    <mergeCell ref="B4:AD4"/>
    <mergeCell ref="B5:AG5"/>
    <mergeCell ref="AF37:AF39"/>
    <mergeCell ref="AA38:AA39"/>
    <mergeCell ref="AB38:AB39"/>
    <mergeCell ref="AC38:AD39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37" r:id="rId1"/>
  <ignoredErrors>
    <ignoredError sqref="F10:F26 F27:F30 F40:H58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7"/>
  <sheetViews>
    <sheetView showGridLines="0" zoomScale="50" zoomScaleNormal="50" zoomScaleSheetLayoutView="55" workbookViewId="0" topLeftCell="A1">
      <selection activeCell="B2" sqref="B2:AG2"/>
    </sheetView>
  </sheetViews>
  <sheetFormatPr defaultColWidth="9.140625" defaultRowHeight="19.5" customHeight="1"/>
  <cols>
    <col min="1" max="1" width="7.00390625" style="121" customWidth="1"/>
    <col min="2" max="2" width="1.7109375" style="152" customWidth="1"/>
    <col min="3" max="3" width="3.28125" style="152" bestFit="1" customWidth="1"/>
    <col min="4" max="4" width="8.7109375" style="152" bestFit="1" customWidth="1"/>
    <col min="5" max="5" width="2.140625" style="152" customWidth="1"/>
    <col min="6" max="6" width="4.7109375" style="152" bestFit="1" customWidth="1"/>
    <col min="7" max="7" width="3.57421875" style="152" bestFit="1" customWidth="1"/>
    <col min="8" max="8" width="6.00390625" style="152" bestFit="1" customWidth="1"/>
    <col min="9" max="9" width="10.00390625" style="41" bestFit="1" customWidth="1"/>
    <col min="10" max="10" width="5.7109375" style="41" customWidth="1"/>
    <col min="11" max="11" width="8.7109375" style="123" customWidth="1"/>
    <col min="12" max="20" width="7.7109375" style="123" customWidth="1"/>
    <col min="21" max="26" width="8.57421875" style="123" bestFit="1" customWidth="1"/>
    <col min="27" max="27" width="8.7109375" style="123" customWidth="1"/>
    <col min="28" max="28" width="9.7109375" style="123" customWidth="1"/>
    <col min="29" max="29" width="6.7109375" style="123" customWidth="1"/>
    <col min="30" max="30" width="1.7109375" style="123" customWidth="1"/>
    <col min="31" max="31" width="0.85546875" style="123" customWidth="1"/>
    <col min="32" max="32" width="15.7109375" style="153" customWidth="1"/>
    <col min="33" max="33" width="0.85546875" style="123" customWidth="1"/>
    <col min="34" max="16384" width="9.140625" style="121" customWidth="1"/>
  </cols>
  <sheetData>
    <row r="1" spans="2:28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2:33" s="162" customFormat="1" ht="34.5" customHeight="1">
      <c r="B2" s="2447" t="s">
        <v>790</v>
      </c>
      <c r="C2" s="2447"/>
      <c r="D2" s="2447"/>
      <c r="E2" s="2447"/>
      <c r="F2" s="2447"/>
      <c r="G2" s="2447"/>
      <c r="H2" s="2447"/>
      <c r="I2" s="2447"/>
      <c r="J2" s="2447"/>
      <c r="K2" s="2447"/>
      <c r="L2" s="2447"/>
      <c r="M2" s="2447"/>
      <c r="N2" s="2447"/>
      <c r="O2" s="2447"/>
      <c r="P2" s="2447"/>
      <c r="Q2" s="2447"/>
      <c r="R2" s="2447"/>
      <c r="S2" s="2447"/>
      <c r="T2" s="2447"/>
      <c r="U2" s="2447"/>
      <c r="V2" s="2447"/>
      <c r="W2" s="2447"/>
      <c r="X2" s="2447"/>
      <c r="Y2" s="2447"/>
      <c r="Z2" s="2447"/>
      <c r="AA2" s="2447"/>
      <c r="AB2" s="2447"/>
      <c r="AC2" s="2447"/>
      <c r="AD2" s="2447"/>
      <c r="AE2" s="2447"/>
      <c r="AF2" s="2447"/>
      <c r="AG2" s="2447"/>
    </row>
    <row r="3" spans="2:28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A3" s="2368"/>
      <c r="AB3" s="2368"/>
    </row>
    <row r="4" spans="2:28" s="166" customFormat="1" ht="19.5" customHeight="1">
      <c r="B4" s="2448" t="s">
        <v>216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  <c r="Y4" s="2448"/>
      <c r="Z4" s="2448"/>
      <c r="AA4" s="2448"/>
      <c r="AB4" s="2448"/>
    </row>
    <row r="5" spans="2:33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  <c r="AC5" s="2444"/>
      <c r="AD5" s="2444"/>
      <c r="AE5" s="2444"/>
      <c r="AF5" s="2444"/>
      <c r="AG5" s="2444"/>
    </row>
    <row r="6" spans="2:33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9"/>
      <c r="AG6" s="167"/>
    </row>
    <row r="7" spans="2:33" s="166" customFormat="1" ht="27.75" customHeight="1" thickBot="1" thickTop="1">
      <c r="B7" s="2531" t="s">
        <v>99</v>
      </c>
      <c r="C7" s="2532"/>
      <c r="D7" s="2532"/>
      <c r="E7" s="2532"/>
      <c r="F7" s="2532"/>
      <c r="G7" s="2532"/>
      <c r="H7" s="2532"/>
      <c r="I7" s="2532"/>
      <c r="J7" s="2532"/>
      <c r="K7" s="2424" t="s">
        <v>177</v>
      </c>
      <c r="L7" s="2425"/>
      <c r="M7" s="2425"/>
      <c r="N7" s="2425"/>
      <c r="O7" s="2425"/>
      <c r="P7" s="2425"/>
      <c r="Q7" s="2425"/>
      <c r="R7" s="2425"/>
      <c r="S7" s="2425"/>
      <c r="T7" s="2425"/>
      <c r="U7" s="2425"/>
      <c r="V7" s="2425"/>
      <c r="W7" s="2425"/>
      <c r="X7" s="2425"/>
      <c r="Y7" s="2425"/>
      <c r="Z7" s="2426"/>
      <c r="AA7" s="11" t="s">
        <v>103</v>
      </c>
      <c r="AB7" s="7" t="s">
        <v>173</v>
      </c>
      <c r="AC7" s="2572" t="s">
        <v>174</v>
      </c>
      <c r="AD7" s="2573"/>
      <c r="AE7" s="12"/>
      <c r="AF7" s="2574" t="s">
        <v>84</v>
      </c>
      <c r="AG7" s="12"/>
    </row>
    <row r="8" spans="2:33" s="166" customFormat="1" ht="27.75" customHeight="1" thickBot="1">
      <c r="B8" s="2543"/>
      <c r="C8" s="2544"/>
      <c r="D8" s="2544"/>
      <c r="E8" s="2544"/>
      <c r="F8" s="2544"/>
      <c r="G8" s="2544"/>
      <c r="H8" s="2544"/>
      <c r="I8" s="2544"/>
      <c r="J8" s="2544"/>
      <c r="K8" s="13" t="s">
        <v>105</v>
      </c>
      <c r="L8" s="845">
        <v>0</v>
      </c>
      <c r="M8" s="851">
        <v>40</v>
      </c>
      <c r="N8" s="1542">
        <v>45</v>
      </c>
      <c r="O8" s="836">
        <v>54</v>
      </c>
      <c r="P8" s="837">
        <v>60</v>
      </c>
      <c r="Q8" s="837">
        <v>66</v>
      </c>
      <c r="R8" s="837">
        <v>72</v>
      </c>
      <c r="S8" s="837">
        <v>75</v>
      </c>
      <c r="T8" s="837">
        <v>80</v>
      </c>
      <c r="U8" s="837">
        <v>84</v>
      </c>
      <c r="V8" s="837">
        <v>90</v>
      </c>
      <c r="W8" s="837">
        <v>96</v>
      </c>
      <c r="X8" s="837">
        <v>100</v>
      </c>
      <c r="Y8" s="838">
        <v>105</v>
      </c>
      <c r="Z8" s="68">
        <v>110</v>
      </c>
      <c r="AA8" s="2435" t="s">
        <v>176</v>
      </c>
      <c r="AB8" s="2437" t="s">
        <v>168</v>
      </c>
      <c r="AC8" s="2465" t="s">
        <v>175</v>
      </c>
      <c r="AD8" s="2464"/>
      <c r="AE8" s="14"/>
      <c r="AF8" s="2575"/>
      <c r="AG8" s="14"/>
    </row>
    <row r="9" spans="2:33" s="166" customFormat="1" ht="27.75" customHeight="1" thickBot="1">
      <c r="B9" s="2419" t="s">
        <v>825</v>
      </c>
      <c r="C9" s="2577"/>
      <c r="D9" s="2577"/>
      <c r="E9" s="2577"/>
      <c r="F9" s="2577"/>
      <c r="G9" s="2577"/>
      <c r="H9" s="2577"/>
      <c r="I9" s="2577"/>
      <c r="J9" s="2578"/>
      <c r="K9" s="13" t="s">
        <v>104</v>
      </c>
      <c r="L9" s="934">
        <f aca="true" t="shared" si="0" ref="L9:Z9">L8/3.6</f>
        <v>0</v>
      </c>
      <c r="M9" s="964">
        <f t="shared" si="0"/>
        <v>11.11111111111111</v>
      </c>
      <c r="N9" s="1147">
        <f t="shared" si="0"/>
        <v>12.5</v>
      </c>
      <c r="O9" s="947">
        <f t="shared" si="0"/>
        <v>15</v>
      </c>
      <c r="P9" s="948">
        <f t="shared" si="0"/>
        <v>16.666666666666668</v>
      </c>
      <c r="Q9" s="948">
        <f t="shared" si="0"/>
        <v>18.333333333333332</v>
      </c>
      <c r="R9" s="948">
        <f t="shared" si="0"/>
        <v>20</v>
      </c>
      <c r="S9" s="948">
        <f t="shared" si="0"/>
        <v>20.833333333333332</v>
      </c>
      <c r="T9" s="948">
        <f t="shared" si="0"/>
        <v>22.22222222222222</v>
      </c>
      <c r="U9" s="948">
        <f t="shared" si="0"/>
        <v>23.333333333333332</v>
      </c>
      <c r="V9" s="948">
        <f t="shared" si="0"/>
        <v>25</v>
      </c>
      <c r="W9" s="948">
        <f t="shared" si="0"/>
        <v>26.666666666666664</v>
      </c>
      <c r="X9" s="948">
        <f t="shared" si="0"/>
        <v>27.77777777777778</v>
      </c>
      <c r="Y9" s="975">
        <f t="shared" si="0"/>
        <v>29.166666666666664</v>
      </c>
      <c r="Z9" s="64">
        <f t="shared" si="0"/>
        <v>30.555555555555554</v>
      </c>
      <c r="AA9" s="2436"/>
      <c r="AB9" s="2465"/>
      <c r="AC9" s="2465"/>
      <c r="AD9" s="2464"/>
      <c r="AE9" s="14"/>
      <c r="AF9" s="2576"/>
      <c r="AG9" s="14"/>
    </row>
    <row r="10" spans="2:33" s="171" customFormat="1" ht="45" customHeight="1">
      <c r="B10" s="1598"/>
      <c r="C10" s="1697" t="s">
        <v>178</v>
      </c>
      <c r="D10" s="1698">
        <v>675</v>
      </c>
      <c r="E10" s="1394" t="s">
        <v>117</v>
      </c>
      <c r="F10" s="1699" t="s">
        <v>189</v>
      </c>
      <c r="G10" s="1603" t="s">
        <v>153</v>
      </c>
      <c r="H10" s="1701" t="s">
        <v>187</v>
      </c>
      <c r="I10" s="1702">
        <v>5.5</v>
      </c>
      <c r="J10" s="1720" t="s">
        <v>100</v>
      </c>
      <c r="K10" s="2561" t="s">
        <v>156</v>
      </c>
      <c r="L10" s="1417">
        <v>15.15</v>
      </c>
      <c r="M10" s="1418">
        <v>11.223652041541333</v>
      </c>
      <c r="N10" s="1738">
        <v>10.719114583333331</v>
      </c>
      <c r="O10" s="1429">
        <v>9.974215333333335</v>
      </c>
      <c r="P10" s="1430">
        <v>9.545333333333334</v>
      </c>
      <c r="Q10" s="1430">
        <v>9.134211333333333</v>
      </c>
      <c r="R10" s="1430">
        <v>8.709637333333335</v>
      </c>
      <c r="S10" s="1430">
        <v>8.482552083333335</v>
      </c>
      <c r="T10" s="1430">
        <v>8.068666666666672</v>
      </c>
      <c r="U10" s="1430">
        <v>7.695285333333328</v>
      </c>
      <c r="V10" s="1430">
        <v>7.043083333333331</v>
      </c>
      <c r="W10" s="1430">
        <v>6.252581333333336</v>
      </c>
      <c r="X10" s="1430">
        <v>5.63333333333334</v>
      </c>
      <c r="Y10" s="1675">
        <v>4.73923958333333</v>
      </c>
      <c r="Z10" s="1728">
        <v>3.6949166666666713</v>
      </c>
      <c r="AA10" s="2583" t="s">
        <v>98</v>
      </c>
      <c r="AB10" s="1458">
        <v>1166</v>
      </c>
      <c r="AC10" s="1710">
        <v>65</v>
      </c>
      <c r="AD10" s="892"/>
      <c r="AE10" s="756"/>
      <c r="AF10" s="1711">
        <f>'31'!J19+'32'!I9</f>
        <v>1970</v>
      </c>
      <c r="AG10" s="16"/>
    </row>
    <row r="11" spans="2:33" s="171" customFormat="1" ht="45" customHeight="1">
      <c r="B11" s="743"/>
      <c r="C11" s="1330" t="s">
        <v>178</v>
      </c>
      <c r="D11" s="1331">
        <v>675</v>
      </c>
      <c r="E11" s="1332" t="s">
        <v>117</v>
      </c>
      <c r="F11" s="1332" t="s">
        <v>188</v>
      </c>
      <c r="G11" s="746" t="s">
        <v>153</v>
      </c>
      <c r="H11" s="1454" t="s">
        <v>187</v>
      </c>
      <c r="I11" s="1704">
        <v>7.5</v>
      </c>
      <c r="J11" s="1454" t="s">
        <v>100</v>
      </c>
      <c r="K11" s="2561"/>
      <c r="L11" s="1420">
        <v>30.3</v>
      </c>
      <c r="M11" s="1421">
        <v>22.447304083082667</v>
      </c>
      <c r="N11" s="1739">
        <v>21.438229166666662</v>
      </c>
      <c r="O11" s="1432">
        <v>19.94843066666667</v>
      </c>
      <c r="P11" s="1760">
        <v>19.090666666666667</v>
      </c>
      <c r="Q11" s="1760">
        <v>18.268422666666666</v>
      </c>
      <c r="R11" s="1433">
        <v>17.41927466666667</v>
      </c>
      <c r="S11" s="1433">
        <v>16.96510416666667</v>
      </c>
      <c r="T11" s="1433">
        <v>16.137333333333345</v>
      </c>
      <c r="U11" s="1433">
        <v>15.390570666666656</v>
      </c>
      <c r="V11" s="1433">
        <v>14.086166666666662</v>
      </c>
      <c r="W11" s="1433">
        <v>12.505162666666672</v>
      </c>
      <c r="X11" s="1433">
        <v>11.26666666666668</v>
      </c>
      <c r="Y11" s="1434">
        <v>9.47847916666666</v>
      </c>
      <c r="Z11" s="1729">
        <v>7.389833333333343</v>
      </c>
      <c r="AA11" s="2583"/>
      <c r="AB11" s="1459">
        <v>1326</v>
      </c>
      <c r="AC11" s="1712">
        <v>76</v>
      </c>
      <c r="AD11" s="760"/>
      <c r="AE11" s="762"/>
      <c r="AF11" s="1713">
        <f>'31'!J20+'32'!I10</f>
        <v>2190</v>
      </c>
      <c r="AG11" s="16"/>
    </row>
    <row r="12" spans="2:33" s="171" customFormat="1" ht="45" customHeight="1">
      <c r="B12" s="850"/>
      <c r="C12" s="1334" t="s">
        <v>178</v>
      </c>
      <c r="D12" s="1335">
        <v>675</v>
      </c>
      <c r="E12" s="1336" t="s">
        <v>117</v>
      </c>
      <c r="F12" s="1336" t="s">
        <v>179</v>
      </c>
      <c r="G12" s="886" t="s">
        <v>153</v>
      </c>
      <c r="H12" s="1455" t="s">
        <v>187</v>
      </c>
      <c r="I12" s="1706">
        <v>10</v>
      </c>
      <c r="J12" s="1455" t="s">
        <v>100</v>
      </c>
      <c r="K12" s="2561"/>
      <c r="L12" s="1423">
        <v>45.45</v>
      </c>
      <c r="M12" s="1424">
        <v>33.670956124624</v>
      </c>
      <c r="N12" s="1740">
        <v>32.15734375</v>
      </c>
      <c r="O12" s="1435">
        <v>29.922646000000007</v>
      </c>
      <c r="P12" s="1436">
        <v>28.636000000000003</v>
      </c>
      <c r="Q12" s="1436">
        <v>27.402634</v>
      </c>
      <c r="R12" s="1436">
        <v>26.128912000000007</v>
      </c>
      <c r="S12" s="1436">
        <v>25.44765625</v>
      </c>
      <c r="T12" s="1436">
        <v>24.206000000000017</v>
      </c>
      <c r="U12" s="1436">
        <v>23.085855999999985</v>
      </c>
      <c r="V12" s="1436">
        <v>21.129249999999992</v>
      </c>
      <c r="W12" s="1436">
        <v>18.75774400000001</v>
      </c>
      <c r="X12" s="1436">
        <v>16.9</v>
      </c>
      <c r="Y12" s="1437">
        <v>14.217718749999989</v>
      </c>
      <c r="Z12" s="1730">
        <v>11.084750000000014</v>
      </c>
      <c r="AA12" s="2583"/>
      <c r="AB12" s="1460">
        <v>1506</v>
      </c>
      <c r="AC12" s="1714">
        <v>88</v>
      </c>
      <c r="AD12" s="827"/>
      <c r="AE12" s="762"/>
      <c r="AF12" s="1715">
        <f>'31'!J21+'32'!I11</f>
        <v>2530</v>
      </c>
      <c r="AG12" s="16"/>
    </row>
    <row r="13" spans="2:33" s="171" customFormat="1" ht="45" customHeight="1">
      <c r="B13" s="743"/>
      <c r="C13" s="1330" t="s">
        <v>178</v>
      </c>
      <c r="D13" s="1331">
        <v>675</v>
      </c>
      <c r="E13" s="1332" t="s">
        <v>117</v>
      </c>
      <c r="F13" s="1332" t="s">
        <v>127</v>
      </c>
      <c r="G13" s="746" t="s">
        <v>153</v>
      </c>
      <c r="H13" s="1454" t="s">
        <v>187</v>
      </c>
      <c r="I13" s="1704">
        <v>15</v>
      </c>
      <c r="J13" s="1454" t="s">
        <v>100</v>
      </c>
      <c r="K13" s="2561"/>
      <c r="L13" s="1420">
        <v>60.6</v>
      </c>
      <c r="M13" s="1421">
        <v>44.894608166165334</v>
      </c>
      <c r="N13" s="1739">
        <v>42.876458333333325</v>
      </c>
      <c r="O13" s="1432">
        <v>39.89686133333334</v>
      </c>
      <c r="P13" s="1433">
        <v>38.181333333333335</v>
      </c>
      <c r="Q13" s="1433">
        <v>36.53684533333333</v>
      </c>
      <c r="R13" s="1433">
        <v>34.83854933333334</v>
      </c>
      <c r="S13" s="1433">
        <v>33.93020833333334</v>
      </c>
      <c r="T13" s="1433">
        <v>32.27466666666669</v>
      </c>
      <c r="U13" s="1433">
        <v>30.781141333333313</v>
      </c>
      <c r="V13" s="1433">
        <v>28.172333333333324</v>
      </c>
      <c r="W13" s="1433">
        <v>25.010325333333345</v>
      </c>
      <c r="X13" s="1433">
        <v>22.53333333333336</v>
      </c>
      <c r="Y13" s="1434">
        <v>18.95695833333332</v>
      </c>
      <c r="Z13" s="1729">
        <v>14.779666666666685</v>
      </c>
      <c r="AA13" s="2583"/>
      <c r="AB13" s="1459">
        <v>1736</v>
      </c>
      <c r="AC13" s="1712">
        <v>104</v>
      </c>
      <c r="AD13" s="760"/>
      <c r="AE13" s="762"/>
      <c r="AF13" s="1713">
        <f>'31'!J23+'32'!I12</f>
        <v>3030</v>
      </c>
      <c r="AG13" s="16"/>
    </row>
    <row r="14" spans="2:33" s="171" customFormat="1" ht="45" customHeight="1">
      <c r="B14" s="850"/>
      <c r="C14" s="1334" t="s">
        <v>178</v>
      </c>
      <c r="D14" s="1335">
        <v>675</v>
      </c>
      <c r="E14" s="1336" t="s">
        <v>117</v>
      </c>
      <c r="F14" s="1336" t="s">
        <v>130</v>
      </c>
      <c r="G14" s="886" t="s">
        <v>153</v>
      </c>
      <c r="H14" s="1455" t="s">
        <v>187</v>
      </c>
      <c r="I14" s="1706">
        <v>17.5</v>
      </c>
      <c r="J14" s="1455" t="s">
        <v>100</v>
      </c>
      <c r="K14" s="2561"/>
      <c r="L14" s="1423">
        <v>75.75</v>
      </c>
      <c r="M14" s="1424">
        <v>56.11826020770667</v>
      </c>
      <c r="N14" s="1740">
        <v>53.595572916666654</v>
      </c>
      <c r="O14" s="1435">
        <v>49.871076666666674</v>
      </c>
      <c r="P14" s="1436">
        <v>47.72666666666667</v>
      </c>
      <c r="Q14" s="1436">
        <v>45.671056666666665</v>
      </c>
      <c r="R14" s="1436">
        <v>43.54818666666667</v>
      </c>
      <c r="S14" s="1436">
        <v>42.41276041666667</v>
      </c>
      <c r="T14" s="1436">
        <v>40.34333333333336</v>
      </c>
      <c r="U14" s="1436">
        <v>38.47642666666664</v>
      </c>
      <c r="V14" s="1436">
        <v>35.215416666666655</v>
      </c>
      <c r="W14" s="1436">
        <v>31.26290666666668</v>
      </c>
      <c r="X14" s="1436">
        <v>28.1666666666667</v>
      </c>
      <c r="Y14" s="1437">
        <v>23.696197916666648</v>
      </c>
      <c r="Z14" s="1730">
        <v>18.474583333333356</v>
      </c>
      <c r="AA14" s="2583"/>
      <c r="AB14" s="1460">
        <v>1926</v>
      </c>
      <c r="AC14" s="1714">
        <v>112</v>
      </c>
      <c r="AD14" s="827"/>
      <c r="AE14" s="762"/>
      <c r="AF14" s="1715">
        <f>'31'!J24+'32'!I13</f>
        <v>3370</v>
      </c>
      <c r="AG14" s="16"/>
    </row>
    <row r="15" spans="2:33" s="171" customFormat="1" ht="45" customHeight="1">
      <c r="B15" s="743"/>
      <c r="C15" s="1330" t="s">
        <v>178</v>
      </c>
      <c r="D15" s="1331">
        <v>675</v>
      </c>
      <c r="E15" s="1332" t="s">
        <v>117</v>
      </c>
      <c r="F15" s="1332" t="s">
        <v>137</v>
      </c>
      <c r="G15" s="746" t="s">
        <v>153</v>
      </c>
      <c r="H15" s="1454" t="s">
        <v>187</v>
      </c>
      <c r="I15" s="1704">
        <v>20</v>
      </c>
      <c r="J15" s="1454" t="s">
        <v>100</v>
      </c>
      <c r="K15" s="2561"/>
      <c r="L15" s="1420">
        <v>90.9</v>
      </c>
      <c r="M15" s="1421">
        <v>67.341912249248</v>
      </c>
      <c r="N15" s="1739">
        <v>64.3146875</v>
      </c>
      <c r="O15" s="1432">
        <v>59.845292000000015</v>
      </c>
      <c r="P15" s="1433">
        <v>57.272000000000006</v>
      </c>
      <c r="Q15" s="1433">
        <v>54.805268</v>
      </c>
      <c r="R15" s="1433">
        <v>52.257824000000014</v>
      </c>
      <c r="S15" s="1433">
        <v>50.8953125</v>
      </c>
      <c r="T15" s="1433">
        <v>48.412000000000035</v>
      </c>
      <c r="U15" s="1433">
        <v>46.17171199999997</v>
      </c>
      <c r="V15" s="1433">
        <v>42.258499999999984</v>
      </c>
      <c r="W15" s="1433">
        <v>37.51548800000002</v>
      </c>
      <c r="X15" s="1433">
        <v>33.8</v>
      </c>
      <c r="Y15" s="1434">
        <v>28.435437499999978</v>
      </c>
      <c r="Z15" s="1729">
        <v>22.169500000000028</v>
      </c>
      <c r="AA15" s="2583"/>
      <c r="AB15" s="1459">
        <v>2116</v>
      </c>
      <c r="AC15" s="1712">
        <v>129</v>
      </c>
      <c r="AD15" s="760"/>
      <c r="AE15" s="762"/>
      <c r="AF15" s="1713">
        <f>'31'!J25+'32'!I14</f>
        <v>3710</v>
      </c>
      <c r="AG15" s="16"/>
    </row>
    <row r="16" spans="2:33" s="171" customFormat="1" ht="45" customHeight="1">
      <c r="B16" s="850"/>
      <c r="C16" s="1334" t="s">
        <v>178</v>
      </c>
      <c r="D16" s="1335">
        <v>675</v>
      </c>
      <c r="E16" s="1336" t="s">
        <v>117</v>
      </c>
      <c r="F16" s="1336" t="s">
        <v>118</v>
      </c>
      <c r="G16" s="886" t="s">
        <v>153</v>
      </c>
      <c r="H16" s="1455" t="s">
        <v>187</v>
      </c>
      <c r="I16" s="1706">
        <v>25</v>
      </c>
      <c r="J16" s="1455" t="s">
        <v>100</v>
      </c>
      <c r="K16" s="2561"/>
      <c r="L16" s="1423">
        <v>106.05</v>
      </c>
      <c r="M16" s="1424">
        <v>78.56556429078934</v>
      </c>
      <c r="N16" s="1740">
        <v>75.03380208333331</v>
      </c>
      <c r="O16" s="1435">
        <v>69.81950733333335</v>
      </c>
      <c r="P16" s="1436">
        <v>66.81733333333334</v>
      </c>
      <c r="Q16" s="1436">
        <v>63.93947933333333</v>
      </c>
      <c r="R16" s="1436">
        <v>60.96746133333335</v>
      </c>
      <c r="S16" s="1436">
        <v>59.37786458333335</v>
      </c>
      <c r="T16" s="1436">
        <v>56.48066666666671</v>
      </c>
      <c r="U16" s="1436">
        <v>53.866997333333295</v>
      </c>
      <c r="V16" s="1436">
        <v>49.30158333333332</v>
      </c>
      <c r="W16" s="1436">
        <v>43.76806933333335</v>
      </c>
      <c r="X16" s="1436">
        <v>39.43333333333338</v>
      </c>
      <c r="Y16" s="1437">
        <v>33.17467708333331</v>
      </c>
      <c r="Z16" s="1730">
        <v>25.8644166666667</v>
      </c>
      <c r="AA16" s="2583"/>
      <c r="AB16" s="1460">
        <v>2356</v>
      </c>
      <c r="AC16" s="1714">
        <v>146</v>
      </c>
      <c r="AD16" s="827"/>
      <c r="AE16" s="762"/>
      <c r="AF16" s="1715">
        <f>'31'!J26+'32'!I15</f>
        <v>4090</v>
      </c>
      <c r="AG16" s="16"/>
    </row>
    <row r="17" spans="2:33" s="171" customFormat="1" ht="45" customHeight="1">
      <c r="B17" s="743"/>
      <c r="C17" s="1330" t="s">
        <v>178</v>
      </c>
      <c r="D17" s="1331">
        <v>675</v>
      </c>
      <c r="E17" s="1332" t="s">
        <v>117</v>
      </c>
      <c r="F17" s="1332" t="s">
        <v>138</v>
      </c>
      <c r="G17" s="746" t="s">
        <v>153</v>
      </c>
      <c r="H17" s="1454" t="s">
        <v>187</v>
      </c>
      <c r="I17" s="1704">
        <v>30</v>
      </c>
      <c r="J17" s="1454" t="s">
        <v>100</v>
      </c>
      <c r="K17" s="2561"/>
      <c r="L17" s="1420">
        <v>121.2</v>
      </c>
      <c r="M17" s="1421">
        <v>89.78921633233067</v>
      </c>
      <c r="N17" s="1739">
        <v>85.75291666666665</v>
      </c>
      <c r="O17" s="1432">
        <v>79.79372266666668</v>
      </c>
      <c r="P17" s="1433">
        <v>76.36266666666667</v>
      </c>
      <c r="Q17" s="1433">
        <v>73.07369066666666</v>
      </c>
      <c r="R17" s="1433">
        <v>69.67709866666668</v>
      </c>
      <c r="S17" s="1433">
        <v>67.86041666666668</v>
      </c>
      <c r="T17" s="1433">
        <v>64.54933333333338</v>
      </c>
      <c r="U17" s="1433">
        <v>61.562282666666626</v>
      </c>
      <c r="V17" s="1433">
        <v>56.34466666666665</v>
      </c>
      <c r="W17" s="1433">
        <v>50.02065066666669</v>
      </c>
      <c r="X17" s="1433">
        <v>45.06666666666672</v>
      </c>
      <c r="Y17" s="1434">
        <v>37.91391666666664</v>
      </c>
      <c r="Z17" s="1729">
        <v>29.55933333333337</v>
      </c>
      <c r="AA17" s="2583"/>
      <c r="AB17" s="1459">
        <v>2546</v>
      </c>
      <c r="AC17" s="1712">
        <v>157</v>
      </c>
      <c r="AD17" s="760"/>
      <c r="AE17" s="762"/>
      <c r="AF17" s="1713">
        <f>'31'!J27+'32'!I16</f>
        <v>4420</v>
      </c>
      <c r="AG17" s="16"/>
    </row>
    <row r="18" spans="2:33" s="171" customFormat="1" ht="45" customHeight="1">
      <c r="B18" s="850"/>
      <c r="C18" s="1334" t="s">
        <v>178</v>
      </c>
      <c r="D18" s="1335">
        <v>675</v>
      </c>
      <c r="E18" s="1336" t="s">
        <v>117</v>
      </c>
      <c r="F18" s="1336" t="s">
        <v>125</v>
      </c>
      <c r="G18" s="886" t="s">
        <v>153</v>
      </c>
      <c r="H18" s="1455" t="s">
        <v>187</v>
      </c>
      <c r="I18" s="1706">
        <v>30</v>
      </c>
      <c r="J18" s="1455" t="s">
        <v>100</v>
      </c>
      <c r="K18" s="2561"/>
      <c r="L18" s="1423">
        <v>136.35</v>
      </c>
      <c r="M18" s="1424">
        <v>101.012868373872</v>
      </c>
      <c r="N18" s="1740">
        <v>96.47203124999999</v>
      </c>
      <c r="O18" s="1435">
        <v>89.76793800000002</v>
      </c>
      <c r="P18" s="1436">
        <v>85.908</v>
      </c>
      <c r="Q18" s="1436">
        <v>82.20790199999999</v>
      </c>
      <c r="R18" s="1436">
        <v>78.38673600000001</v>
      </c>
      <c r="S18" s="1436">
        <v>76.34296875</v>
      </c>
      <c r="T18" s="1436">
        <v>72.61800000000005</v>
      </c>
      <c r="U18" s="1436">
        <v>69.25756799999995</v>
      </c>
      <c r="V18" s="1436">
        <v>63.387749999999976</v>
      </c>
      <c r="W18" s="1436">
        <v>56.27323200000003</v>
      </c>
      <c r="X18" s="1436">
        <v>50.70000000000006</v>
      </c>
      <c r="Y18" s="1437">
        <v>42.65315624999997</v>
      </c>
      <c r="Z18" s="1730">
        <v>33.25425000000004</v>
      </c>
      <c r="AA18" s="2583"/>
      <c r="AB18" s="1460">
        <v>2686</v>
      </c>
      <c r="AC18" s="1714">
        <v>164</v>
      </c>
      <c r="AD18" s="827"/>
      <c r="AE18" s="762"/>
      <c r="AF18" s="1715">
        <f>'31'!J27+'32'!I17</f>
        <v>4610</v>
      </c>
      <c r="AG18" s="16"/>
    </row>
    <row r="19" spans="2:33" s="171" customFormat="1" ht="45" customHeight="1">
      <c r="B19" s="743"/>
      <c r="C19" s="1330" t="s">
        <v>178</v>
      </c>
      <c r="D19" s="1331">
        <v>675</v>
      </c>
      <c r="E19" s="1332" t="s">
        <v>117</v>
      </c>
      <c r="F19" s="1332" t="s">
        <v>119</v>
      </c>
      <c r="G19" s="746" t="s">
        <v>153</v>
      </c>
      <c r="H19" s="1454" t="s">
        <v>187</v>
      </c>
      <c r="I19" s="1704">
        <v>35</v>
      </c>
      <c r="J19" s="1454" t="s">
        <v>100</v>
      </c>
      <c r="K19" s="2561"/>
      <c r="L19" s="1420">
        <v>151.5</v>
      </c>
      <c r="M19" s="1421">
        <v>112.23652041541334</v>
      </c>
      <c r="N19" s="1739">
        <v>107.19114583333331</v>
      </c>
      <c r="O19" s="1432">
        <v>99.74215333333335</v>
      </c>
      <c r="P19" s="1433">
        <v>95.45333333333333</v>
      </c>
      <c r="Q19" s="1433">
        <v>91.34211333333333</v>
      </c>
      <c r="R19" s="1433">
        <v>87.09637333333335</v>
      </c>
      <c r="S19" s="1433">
        <v>84.82552083333334</v>
      </c>
      <c r="T19" s="1433">
        <v>80.68666666666672</v>
      </c>
      <c r="U19" s="1433">
        <v>76.95285333333328</v>
      </c>
      <c r="V19" s="1433">
        <v>70.43083333333331</v>
      </c>
      <c r="W19" s="1433">
        <v>62.52581333333336</v>
      </c>
      <c r="X19" s="1433">
        <v>56.3333333333334</v>
      </c>
      <c r="Y19" s="1434">
        <v>47.392395833333296</v>
      </c>
      <c r="Z19" s="1729">
        <v>36.94916666666671</v>
      </c>
      <c r="AA19" s="2583"/>
      <c r="AB19" s="1459">
        <v>2906</v>
      </c>
      <c r="AC19" s="1712">
        <v>182</v>
      </c>
      <c r="AD19" s="760"/>
      <c r="AE19" s="762"/>
      <c r="AF19" s="1713">
        <f>'31'!J28+'32'!I18</f>
        <v>5030</v>
      </c>
      <c r="AG19" s="16"/>
    </row>
    <row r="20" spans="2:33" s="171" customFormat="1" ht="45" customHeight="1">
      <c r="B20" s="850"/>
      <c r="C20" s="1334" t="s">
        <v>178</v>
      </c>
      <c r="D20" s="1335">
        <v>675</v>
      </c>
      <c r="E20" s="1336" t="s">
        <v>117</v>
      </c>
      <c r="F20" s="1336" t="s">
        <v>141</v>
      </c>
      <c r="G20" s="886" t="s">
        <v>153</v>
      </c>
      <c r="H20" s="1455" t="s">
        <v>187</v>
      </c>
      <c r="I20" s="1706">
        <v>40</v>
      </c>
      <c r="J20" s="1455" t="s">
        <v>100</v>
      </c>
      <c r="K20" s="2561"/>
      <c r="L20" s="1423">
        <v>166.65</v>
      </c>
      <c r="M20" s="1424">
        <v>123.46017245695467</v>
      </c>
      <c r="N20" s="1740">
        <v>117.91026041666665</v>
      </c>
      <c r="O20" s="1435">
        <v>109.71636866666668</v>
      </c>
      <c r="P20" s="1436">
        <v>104.99866666666667</v>
      </c>
      <c r="Q20" s="1436">
        <v>100.47632466666667</v>
      </c>
      <c r="R20" s="1436">
        <v>95.80601066666668</v>
      </c>
      <c r="S20" s="1436">
        <v>93.30807291666669</v>
      </c>
      <c r="T20" s="1436">
        <v>88.7553333333334</v>
      </c>
      <c r="U20" s="1436">
        <v>84.64813866666661</v>
      </c>
      <c r="V20" s="1436">
        <v>77.47391666666664</v>
      </c>
      <c r="W20" s="1436">
        <v>68.7783946666667</v>
      </c>
      <c r="X20" s="1436">
        <v>61.96666666666674</v>
      </c>
      <c r="Y20" s="1437">
        <v>52.131635416666626</v>
      </c>
      <c r="Z20" s="1730">
        <v>40.644083333333384</v>
      </c>
      <c r="AA20" s="2583"/>
      <c r="AB20" s="1460">
        <v>3126</v>
      </c>
      <c r="AC20" s="1714">
        <v>195</v>
      </c>
      <c r="AD20" s="827"/>
      <c r="AE20" s="762"/>
      <c r="AF20" s="1715">
        <f>'31'!J29+'32'!I19</f>
        <v>5570</v>
      </c>
      <c r="AG20" s="16"/>
    </row>
    <row r="21" spans="2:33" s="171" customFormat="1" ht="45" customHeight="1">
      <c r="B21" s="743"/>
      <c r="C21" s="1330" t="s">
        <v>178</v>
      </c>
      <c r="D21" s="1331">
        <v>675</v>
      </c>
      <c r="E21" s="1332" t="s">
        <v>117</v>
      </c>
      <c r="F21" s="1332" t="s">
        <v>165</v>
      </c>
      <c r="G21" s="746" t="s">
        <v>153</v>
      </c>
      <c r="H21" s="1454" t="s">
        <v>187</v>
      </c>
      <c r="I21" s="1704">
        <v>40</v>
      </c>
      <c r="J21" s="1454" t="s">
        <v>100</v>
      </c>
      <c r="K21" s="2561"/>
      <c r="L21" s="1420">
        <v>181.8</v>
      </c>
      <c r="M21" s="1421">
        <v>134.683824498496</v>
      </c>
      <c r="N21" s="1739">
        <v>128.629375</v>
      </c>
      <c r="O21" s="1432">
        <v>119.69058400000003</v>
      </c>
      <c r="P21" s="1433">
        <v>114.54400000000001</v>
      </c>
      <c r="Q21" s="1433">
        <v>109.610536</v>
      </c>
      <c r="R21" s="1433">
        <v>104.51564800000003</v>
      </c>
      <c r="S21" s="1433">
        <v>101.790625</v>
      </c>
      <c r="T21" s="1433">
        <v>96.82400000000007</v>
      </c>
      <c r="U21" s="1433">
        <v>92.34342399999994</v>
      </c>
      <c r="V21" s="1433">
        <v>84.51699999999997</v>
      </c>
      <c r="W21" s="1433">
        <v>75.03097600000004</v>
      </c>
      <c r="X21" s="1433">
        <v>67.60000000000008</v>
      </c>
      <c r="Y21" s="1434">
        <v>56.870874999999955</v>
      </c>
      <c r="Z21" s="1729">
        <v>44.339000000000055</v>
      </c>
      <c r="AA21" s="2583"/>
      <c r="AB21" s="1459">
        <v>3266</v>
      </c>
      <c r="AC21" s="1712">
        <v>202</v>
      </c>
      <c r="AD21" s="760"/>
      <c r="AE21" s="762"/>
      <c r="AF21" s="1713">
        <f>'31'!J29+'32'!I20</f>
        <v>5760</v>
      </c>
      <c r="AG21" s="16"/>
    </row>
    <row r="22" spans="2:33" s="171" customFormat="1" ht="45" customHeight="1">
      <c r="B22" s="850"/>
      <c r="C22" s="1334" t="s">
        <v>178</v>
      </c>
      <c r="D22" s="1335">
        <v>675</v>
      </c>
      <c r="E22" s="1336" t="s">
        <v>117</v>
      </c>
      <c r="F22" s="1336" t="s">
        <v>120</v>
      </c>
      <c r="G22" s="886" t="s">
        <v>153</v>
      </c>
      <c r="H22" s="1455" t="s">
        <v>187</v>
      </c>
      <c r="I22" s="1706">
        <v>50</v>
      </c>
      <c r="J22" s="1455" t="s">
        <v>100</v>
      </c>
      <c r="K22" s="2561"/>
      <c r="L22" s="1423">
        <v>196.95</v>
      </c>
      <c r="M22" s="1424">
        <v>145.90747654003732</v>
      </c>
      <c r="N22" s="1740">
        <v>139.3484895833333</v>
      </c>
      <c r="O22" s="1435">
        <v>129.66479933333335</v>
      </c>
      <c r="P22" s="1436">
        <v>124.08933333333334</v>
      </c>
      <c r="Q22" s="1436">
        <v>118.74474733333332</v>
      </c>
      <c r="R22" s="1436">
        <v>113.22528533333336</v>
      </c>
      <c r="S22" s="1436">
        <v>110.27317708333335</v>
      </c>
      <c r="T22" s="1436">
        <v>104.89266666666674</v>
      </c>
      <c r="U22" s="1436">
        <v>100.03870933333327</v>
      </c>
      <c r="V22" s="1436">
        <v>91.5600833333333</v>
      </c>
      <c r="W22" s="1436">
        <v>81.28355733333338</v>
      </c>
      <c r="X22" s="1436">
        <v>73.23333333333342</v>
      </c>
      <c r="Y22" s="1437">
        <v>61.610114583333285</v>
      </c>
      <c r="Z22" s="1730">
        <v>48.03391666666673</v>
      </c>
      <c r="AA22" s="2583"/>
      <c r="AB22" s="1460">
        <v>3486</v>
      </c>
      <c r="AC22" s="1714">
        <v>210</v>
      </c>
      <c r="AD22" s="827"/>
      <c r="AE22" s="762"/>
      <c r="AF22" s="1715">
        <f>'31'!J30+'32'!I21</f>
        <v>6330</v>
      </c>
      <c r="AG22" s="16"/>
    </row>
    <row r="23" spans="2:33" s="171" customFormat="1" ht="45" customHeight="1">
      <c r="B23" s="743"/>
      <c r="C23" s="1330" t="s">
        <v>178</v>
      </c>
      <c r="D23" s="1331">
        <v>675</v>
      </c>
      <c r="E23" s="1332" t="s">
        <v>117</v>
      </c>
      <c r="F23" s="1332" t="s">
        <v>126</v>
      </c>
      <c r="G23" s="746" t="s">
        <v>153</v>
      </c>
      <c r="H23" s="1454" t="s">
        <v>187</v>
      </c>
      <c r="I23" s="1704">
        <v>50</v>
      </c>
      <c r="J23" s="1454" t="s">
        <v>100</v>
      </c>
      <c r="K23" s="2561"/>
      <c r="L23" s="1420">
        <v>202.94</v>
      </c>
      <c r="M23" s="1421">
        <v>157.13112858157868</v>
      </c>
      <c r="N23" s="1739">
        <v>150.06760416666663</v>
      </c>
      <c r="O23" s="1432">
        <v>139.6390146666667</v>
      </c>
      <c r="P23" s="1433">
        <v>133.63466666666667</v>
      </c>
      <c r="Q23" s="1433">
        <v>127.87895866666666</v>
      </c>
      <c r="R23" s="1433">
        <v>121.9349226666667</v>
      </c>
      <c r="S23" s="1433">
        <v>118.7557291666667</v>
      </c>
      <c r="T23" s="1433">
        <v>112.96133333333341</v>
      </c>
      <c r="U23" s="1433">
        <v>107.73399466666659</v>
      </c>
      <c r="V23" s="1433">
        <v>98.60316666666664</v>
      </c>
      <c r="W23" s="1433">
        <v>87.5361386666667</v>
      </c>
      <c r="X23" s="1433">
        <v>78.86666666666676</v>
      </c>
      <c r="Y23" s="1434">
        <v>66.34935416666661</v>
      </c>
      <c r="Z23" s="1729">
        <v>51.7288333333334</v>
      </c>
      <c r="AA23" s="2583"/>
      <c r="AB23" s="1459">
        <v>3626</v>
      </c>
      <c r="AC23" s="1712">
        <v>216</v>
      </c>
      <c r="AD23" s="760"/>
      <c r="AE23" s="762"/>
      <c r="AF23" s="1713">
        <f>'31'!J30+'32'!I22</f>
        <v>6520</v>
      </c>
      <c r="AG23" s="16"/>
    </row>
    <row r="24" spans="2:33" s="171" customFormat="1" ht="45" customHeight="1">
      <c r="B24" s="850"/>
      <c r="C24" s="1334" t="s">
        <v>178</v>
      </c>
      <c r="D24" s="1335">
        <v>675</v>
      </c>
      <c r="E24" s="1336" t="s">
        <v>117</v>
      </c>
      <c r="F24" s="1336" t="s">
        <v>147</v>
      </c>
      <c r="G24" s="886" t="s">
        <v>153</v>
      </c>
      <c r="H24" s="1455" t="s">
        <v>187</v>
      </c>
      <c r="I24" s="1706">
        <v>50</v>
      </c>
      <c r="J24" s="1455" t="s">
        <v>100</v>
      </c>
      <c r="K24" s="2561"/>
      <c r="L24" s="1423">
        <v>216.2</v>
      </c>
      <c r="M24" s="1424">
        <v>168.35478062312</v>
      </c>
      <c r="N24" s="1740">
        <v>160.78671874999998</v>
      </c>
      <c r="O24" s="1435">
        <v>149.61323000000002</v>
      </c>
      <c r="P24" s="1436">
        <v>143.18</v>
      </c>
      <c r="Q24" s="1436">
        <v>137.01317</v>
      </c>
      <c r="R24" s="1436">
        <v>130.64456</v>
      </c>
      <c r="S24" s="1436">
        <v>127.23828125000003</v>
      </c>
      <c r="T24" s="1436">
        <v>121.03</v>
      </c>
      <c r="U24" s="1436">
        <v>115.42927999999992</v>
      </c>
      <c r="V24" s="1436">
        <v>105.64625</v>
      </c>
      <c r="W24" s="1436">
        <v>93.78872000000004</v>
      </c>
      <c r="X24" s="1436">
        <v>84.5000000000001</v>
      </c>
      <c r="Y24" s="1437">
        <v>71.08859374999994</v>
      </c>
      <c r="Z24" s="1730">
        <v>55.42375000000007</v>
      </c>
      <c r="AA24" s="2583"/>
      <c r="AB24" s="1460">
        <v>3766</v>
      </c>
      <c r="AC24" s="1714">
        <v>223</v>
      </c>
      <c r="AD24" s="827"/>
      <c r="AE24" s="762"/>
      <c r="AF24" s="1715">
        <f>'31'!J30+'32'!I23</f>
        <v>6710</v>
      </c>
      <c r="AG24" s="16"/>
    </row>
    <row r="25" spans="2:33" s="171" customFormat="1" ht="45" customHeight="1">
      <c r="B25" s="743"/>
      <c r="C25" s="1330" t="s">
        <v>178</v>
      </c>
      <c r="D25" s="1331">
        <v>675</v>
      </c>
      <c r="E25" s="1332" t="s">
        <v>117</v>
      </c>
      <c r="F25" s="1332" t="s">
        <v>139</v>
      </c>
      <c r="G25" s="746" t="s">
        <v>153</v>
      </c>
      <c r="H25" s="1454" t="s">
        <v>187</v>
      </c>
      <c r="I25" s="1704">
        <v>60</v>
      </c>
      <c r="J25" s="1454" t="s">
        <v>100</v>
      </c>
      <c r="K25" s="2561"/>
      <c r="L25" s="1420">
        <v>226.4</v>
      </c>
      <c r="M25" s="1421">
        <v>179.57843266466134</v>
      </c>
      <c r="N25" s="1739">
        <v>171.5058333333333</v>
      </c>
      <c r="O25" s="1432">
        <v>159.58744533333336</v>
      </c>
      <c r="P25" s="1433">
        <v>152.72533333333334</v>
      </c>
      <c r="Q25" s="1433">
        <v>146.14738133333333</v>
      </c>
      <c r="R25" s="1433">
        <v>139.35419733333336</v>
      </c>
      <c r="S25" s="1433">
        <v>135.72083333333336</v>
      </c>
      <c r="T25" s="1433">
        <v>129.09866666666676</v>
      </c>
      <c r="U25" s="1433">
        <v>123.12456533333325</v>
      </c>
      <c r="V25" s="1433">
        <v>112.6893333333333</v>
      </c>
      <c r="W25" s="1433">
        <v>100.04130133333338</v>
      </c>
      <c r="X25" s="1433">
        <v>90.13333333333344</v>
      </c>
      <c r="Y25" s="1434">
        <v>75.82783333333327</v>
      </c>
      <c r="Z25" s="1731">
        <v>59.11866666666674</v>
      </c>
      <c r="AA25" s="2583"/>
      <c r="AB25" s="1459">
        <v>3906</v>
      </c>
      <c r="AC25" s="1712">
        <v>229</v>
      </c>
      <c r="AD25" s="760"/>
      <c r="AE25" s="762"/>
      <c r="AF25" s="1713">
        <f>'31'!J31+'32'!I24</f>
        <v>7370</v>
      </c>
      <c r="AG25" s="16"/>
    </row>
    <row r="26" spans="2:33" s="171" customFormat="1" ht="45" customHeight="1">
      <c r="B26" s="850"/>
      <c r="C26" s="1334" t="s">
        <v>178</v>
      </c>
      <c r="D26" s="1335">
        <v>675</v>
      </c>
      <c r="E26" s="1336" t="s">
        <v>117</v>
      </c>
      <c r="F26" s="1336" t="s">
        <v>128</v>
      </c>
      <c r="G26" s="886" t="s">
        <v>153</v>
      </c>
      <c r="H26" s="1455" t="s">
        <v>187</v>
      </c>
      <c r="I26" s="1706">
        <v>60</v>
      </c>
      <c r="J26" s="1455" t="s">
        <v>100</v>
      </c>
      <c r="K26" s="2561"/>
      <c r="L26" s="1423">
        <v>251.9</v>
      </c>
      <c r="M26" s="1424">
        <v>190.80208470620266</v>
      </c>
      <c r="N26" s="1740">
        <v>182.22494791666662</v>
      </c>
      <c r="O26" s="1435">
        <v>169.5616606666667</v>
      </c>
      <c r="P26" s="1436">
        <v>162.27066666666667</v>
      </c>
      <c r="Q26" s="1436">
        <v>155.28159266666665</v>
      </c>
      <c r="R26" s="1436">
        <v>148.0638346666667</v>
      </c>
      <c r="S26" s="1436">
        <v>144.2033854166667</v>
      </c>
      <c r="T26" s="1436">
        <v>137.16733333333343</v>
      </c>
      <c r="U26" s="1436">
        <v>130.81985066666658</v>
      </c>
      <c r="V26" s="1436">
        <v>119.73241666666662</v>
      </c>
      <c r="W26" s="1436">
        <v>106.29388266666672</v>
      </c>
      <c r="X26" s="1436">
        <v>95.76666666666678</v>
      </c>
      <c r="Y26" s="1437">
        <v>80.5670729166666</v>
      </c>
      <c r="Z26" s="1730">
        <v>62.81358333333341</v>
      </c>
      <c r="AA26" s="2583"/>
      <c r="AB26" s="1460">
        <v>4046</v>
      </c>
      <c r="AC26" s="1714">
        <v>235</v>
      </c>
      <c r="AD26" s="827"/>
      <c r="AE26" s="762"/>
      <c r="AF26" s="1715">
        <f>'31'!J31+'32'!I25</f>
        <v>7560</v>
      </c>
      <c r="AG26" s="16"/>
    </row>
    <row r="27" spans="2:33" s="171" customFormat="1" ht="45" customHeight="1" thickBot="1">
      <c r="B27" s="1747"/>
      <c r="C27" s="1748" t="s">
        <v>178</v>
      </c>
      <c r="D27" s="1749">
        <v>675</v>
      </c>
      <c r="E27" s="1750" t="s">
        <v>117</v>
      </c>
      <c r="F27" s="1750" t="s">
        <v>148</v>
      </c>
      <c r="G27" s="1751" t="s">
        <v>153</v>
      </c>
      <c r="H27" s="1752" t="s">
        <v>187</v>
      </c>
      <c r="I27" s="1753">
        <v>60</v>
      </c>
      <c r="J27" s="1752" t="s">
        <v>100</v>
      </c>
      <c r="K27" s="2562"/>
      <c r="L27" s="1426">
        <v>260.68</v>
      </c>
      <c r="M27" s="1427">
        <v>202.025736747744</v>
      </c>
      <c r="N27" s="1759">
        <v>192.94406249999997</v>
      </c>
      <c r="O27" s="1438">
        <v>179.53587600000003</v>
      </c>
      <c r="P27" s="1439">
        <v>171.816</v>
      </c>
      <c r="Q27" s="1439">
        <v>164.41580399999998</v>
      </c>
      <c r="R27" s="1439">
        <v>156.77347200000003</v>
      </c>
      <c r="S27" s="1439">
        <v>152.6859375</v>
      </c>
      <c r="T27" s="1439">
        <v>145.2360000000001</v>
      </c>
      <c r="U27" s="1439">
        <v>138.5151359999999</v>
      </c>
      <c r="V27" s="1439">
        <v>126.77549999999995</v>
      </c>
      <c r="W27" s="1439">
        <v>112.54646400000006</v>
      </c>
      <c r="X27" s="1439">
        <v>101.4</v>
      </c>
      <c r="Y27" s="1440">
        <v>85.30631249999993</v>
      </c>
      <c r="Z27" s="1754">
        <v>66.50850000000008</v>
      </c>
      <c r="AA27" s="2584"/>
      <c r="AB27" s="1755">
        <v>4186</v>
      </c>
      <c r="AC27" s="1756">
        <v>241</v>
      </c>
      <c r="AD27" s="1757"/>
      <c r="AE27" s="1736"/>
      <c r="AF27" s="1758">
        <f>'31'!J31+'32'!I26</f>
        <v>7750</v>
      </c>
      <c r="AG27" s="365"/>
    </row>
    <row r="28" ht="45" customHeight="1" thickTop="1"/>
    <row r="29" ht="45" customHeight="1"/>
    <row r="30" spans="2:33" s="152" customFormat="1" ht="45" customHeight="1">
      <c r="B30" s="172"/>
      <c r="C30" s="172"/>
      <c r="D30" s="172"/>
      <c r="E30" s="172"/>
      <c r="F30" s="172"/>
      <c r="G30" s="172"/>
      <c r="H30" s="172"/>
      <c r="I30" s="167"/>
      <c r="J30" s="173"/>
      <c r="K30" s="174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3"/>
      <c r="AC30" s="170"/>
      <c r="AD30" s="170"/>
      <c r="AE30" s="170"/>
      <c r="AF30" s="198"/>
      <c r="AG30" s="170"/>
    </row>
    <row r="31" spans="2:33" s="152" customFormat="1" ht="9.75" customHeight="1">
      <c r="B31" s="2444"/>
      <c r="C31" s="2444"/>
      <c r="D31" s="2444"/>
      <c r="E31" s="2444"/>
      <c r="F31" s="2444"/>
      <c r="G31" s="2444"/>
      <c r="H31" s="2444"/>
      <c r="I31" s="2444"/>
      <c r="J31" s="2444"/>
      <c r="K31" s="2444"/>
      <c r="L31" s="2444"/>
      <c r="M31" s="2444"/>
      <c r="N31" s="2444"/>
      <c r="O31" s="2444"/>
      <c r="P31" s="2444"/>
      <c r="Q31" s="2444"/>
      <c r="R31" s="2444"/>
      <c r="S31" s="2444"/>
      <c r="T31" s="2444"/>
      <c r="U31" s="2444"/>
      <c r="V31" s="2444"/>
      <c r="W31" s="2444"/>
      <c r="X31" s="2444"/>
      <c r="Y31" s="2444"/>
      <c r="Z31" s="2444"/>
      <c r="AA31" s="2444"/>
      <c r="AB31" s="2444"/>
      <c r="AC31" s="2444"/>
      <c r="AD31" s="2444"/>
      <c r="AE31" s="2444"/>
      <c r="AF31" s="2444"/>
      <c r="AG31" s="2444"/>
    </row>
    <row r="32" spans="2:33" s="152" customFormat="1" ht="9.75" customHeight="1" thickBot="1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9"/>
      <c r="AG32" s="167"/>
    </row>
    <row r="33" spans="2:33" s="166" customFormat="1" ht="24.75" customHeight="1" thickBot="1" thickTop="1">
      <c r="B33" s="2531" t="s">
        <v>99</v>
      </c>
      <c r="C33" s="2532"/>
      <c r="D33" s="2532"/>
      <c r="E33" s="2532"/>
      <c r="F33" s="2532"/>
      <c r="G33" s="2532"/>
      <c r="H33" s="2532"/>
      <c r="I33" s="2532"/>
      <c r="J33" s="2532"/>
      <c r="K33" s="2424" t="s">
        <v>177</v>
      </c>
      <c r="L33" s="2425"/>
      <c r="M33" s="2425"/>
      <c r="N33" s="2425"/>
      <c r="O33" s="2425"/>
      <c r="P33" s="2425"/>
      <c r="Q33" s="2425"/>
      <c r="R33" s="2425"/>
      <c r="S33" s="2425"/>
      <c r="T33" s="2425"/>
      <c r="U33" s="2425"/>
      <c r="V33" s="2425"/>
      <c r="W33" s="2425"/>
      <c r="X33" s="2425"/>
      <c r="Y33" s="2425"/>
      <c r="Z33" s="2426"/>
      <c r="AA33" s="11" t="s">
        <v>103</v>
      </c>
      <c r="AB33" s="7" t="s">
        <v>173</v>
      </c>
      <c r="AC33" s="2365" t="s">
        <v>174</v>
      </c>
      <c r="AD33" s="2366"/>
      <c r="AE33" s="12"/>
      <c r="AF33" s="2574" t="s">
        <v>84</v>
      </c>
      <c r="AG33" s="12"/>
    </row>
    <row r="34" spans="2:33" s="166" customFormat="1" ht="24.75" customHeight="1" thickBot="1">
      <c r="B34" s="2543"/>
      <c r="C34" s="2544"/>
      <c r="D34" s="2544"/>
      <c r="E34" s="2544"/>
      <c r="F34" s="2544"/>
      <c r="G34" s="2544"/>
      <c r="H34" s="2544"/>
      <c r="I34" s="2544"/>
      <c r="J34" s="2544"/>
      <c r="K34" s="13" t="s">
        <v>105</v>
      </c>
      <c r="L34" s="845">
        <v>0</v>
      </c>
      <c r="M34" s="832">
        <v>54</v>
      </c>
      <c r="N34" s="836">
        <v>66</v>
      </c>
      <c r="O34" s="837">
        <v>72</v>
      </c>
      <c r="P34" s="837">
        <v>75</v>
      </c>
      <c r="Q34" s="837">
        <v>80</v>
      </c>
      <c r="R34" s="837">
        <v>84</v>
      </c>
      <c r="S34" s="837">
        <v>90</v>
      </c>
      <c r="T34" s="837">
        <v>96</v>
      </c>
      <c r="U34" s="837">
        <v>100</v>
      </c>
      <c r="V34" s="837">
        <v>105</v>
      </c>
      <c r="W34" s="837">
        <v>110</v>
      </c>
      <c r="X34" s="838">
        <v>115</v>
      </c>
      <c r="Y34" s="845">
        <v>125</v>
      </c>
      <c r="Z34" s="846">
        <v>130</v>
      </c>
      <c r="AA34" s="2435" t="s">
        <v>176</v>
      </c>
      <c r="AB34" s="2437" t="s">
        <v>168</v>
      </c>
      <c r="AC34" s="2465" t="s">
        <v>175</v>
      </c>
      <c r="AD34" s="2464"/>
      <c r="AE34" s="14"/>
      <c r="AF34" s="2575"/>
      <c r="AG34" s="14"/>
    </row>
    <row r="35" spans="2:33" s="166" customFormat="1" ht="24.75" customHeight="1" thickBot="1">
      <c r="B35" s="2419" t="s">
        <v>826</v>
      </c>
      <c r="C35" s="2577"/>
      <c r="D35" s="2577"/>
      <c r="E35" s="2577"/>
      <c r="F35" s="2577"/>
      <c r="G35" s="2577"/>
      <c r="H35" s="2577"/>
      <c r="I35" s="2577"/>
      <c r="J35" s="2578"/>
      <c r="K35" s="13" t="s">
        <v>104</v>
      </c>
      <c r="L35" s="934">
        <f aca="true" t="shared" si="1" ref="L35:Z35">L34/3.6</f>
        <v>0</v>
      </c>
      <c r="M35" s="935">
        <f t="shared" si="1"/>
        <v>15</v>
      </c>
      <c r="N35" s="947">
        <f t="shared" si="1"/>
        <v>18.333333333333332</v>
      </c>
      <c r="O35" s="948">
        <f t="shared" si="1"/>
        <v>20</v>
      </c>
      <c r="P35" s="948">
        <f t="shared" si="1"/>
        <v>20.833333333333332</v>
      </c>
      <c r="Q35" s="948">
        <f t="shared" si="1"/>
        <v>22.22222222222222</v>
      </c>
      <c r="R35" s="948">
        <f t="shared" si="1"/>
        <v>23.333333333333332</v>
      </c>
      <c r="S35" s="948">
        <f t="shared" si="1"/>
        <v>25</v>
      </c>
      <c r="T35" s="948">
        <f t="shared" si="1"/>
        <v>26.666666666666664</v>
      </c>
      <c r="U35" s="948">
        <f t="shared" si="1"/>
        <v>27.77777777777778</v>
      </c>
      <c r="V35" s="948">
        <f t="shared" si="1"/>
        <v>29.166666666666664</v>
      </c>
      <c r="W35" s="948">
        <f t="shared" si="1"/>
        <v>30.555555555555554</v>
      </c>
      <c r="X35" s="975">
        <f t="shared" si="1"/>
        <v>31.944444444444443</v>
      </c>
      <c r="Y35" s="934">
        <f t="shared" si="1"/>
        <v>34.72222222222222</v>
      </c>
      <c r="Z35" s="965">
        <f t="shared" si="1"/>
        <v>36.11111111111111</v>
      </c>
      <c r="AA35" s="2436"/>
      <c r="AB35" s="2465"/>
      <c r="AC35" s="2465"/>
      <c r="AD35" s="2464"/>
      <c r="AE35" s="14"/>
      <c r="AF35" s="2576"/>
      <c r="AG35" s="14"/>
    </row>
    <row r="36" spans="2:33" s="171" customFormat="1" ht="45" customHeight="1">
      <c r="B36" s="1598"/>
      <c r="C36" s="1697" t="s">
        <v>178</v>
      </c>
      <c r="D36" s="1698">
        <v>690</v>
      </c>
      <c r="E36" s="1394" t="s">
        <v>117</v>
      </c>
      <c r="F36" s="1699" t="s">
        <v>189</v>
      </c>
      <c r="G36" s="1603" t="s">
        <v>153</v>
      </c>
      <c r="H36" s="1701" t="s">
        <v>187</v>
      </c>
      <c r="I36" s="1702">
        <v>5.5</v>
      </c>
      <c r="J36" s="1720" t="s">
        <v>100</v>
      </c>
      <c r="K36" s="2579" t="s">
        <v>156</v>
      </c>
      <c r="L36" s="1417">
        <v>15.666666666666666</v>
      </c>
      <c r="M36" s="1419">
        <v>10.849772533333336</v>
      </c>
      <c r="N36" s="1429">
        <v>10.291542133333337</v>
      </c>
      <c r="O36" s="1430">
        <v>10.085067733333338</v>
      </c>
      <c r="P36" s="1430">
        <v>9.986458333333333</v>
      </c>
      <c r="Q36" s="1430">
        <v>9.815600000000005</v>
      </c>
      <c r="R36" s="1430">
        <v>9.66274453333334</v>
      </c>
      <c r="S36" s="1430">
        <v>9.385033333333338</v>
      </c>
      <c r="T36" s="1430">
        <v>9.021714133333335</v>
      </c>
      <c r="U36" s="1430">
        <v>8.716666666666674</v>
      </c>
      <c r="V36" s="1430">
        <v>8.248558333333335</v>
      </c>
      <c r="W36" s="1430">
        <v>7.667299999999997</v>
      </c>
      <c r="X36" s="1431">
        <v>6.954991666666676</v>
      </c>
      <c r="Y36" s="1658">
        <v>5.065624999999993</v>
      </c>
      <c r="Z36" s="1441">
        <v>3.852766666666677</v>
      </c>
      <c r="AA36" s="2580" t="s">
        <v>98</v>
      </c>
      <c r="AB36" s="1458">
        <v>811</v>
      </c>
      <c r="AC36" s="1710">
        <v>69</v>
      </c>
      <c r="AD36" s="892"/>
      <c r="AE36" s="756"/>
      <c r="AF36" s="1762">
        <f>'31'!J19+'32'!I9</f>
        <v>1970</v>
      </c>
      <c r="AG36" s="16"/>
    </row>
    <row r="37" spans="2:33" s="171" customFormat="1" ht="45" customHeight="1">
      <c r="B37" s="743"/>
      <c r="C37" s="1330" t="s">
        <v>178</v>
      </c>
      <c r="D37" s="1331">
        <v>690</v>
      </c>
      <c r="E37" s="1332" t="s">
        <v>117</v>
      </c>
      <c r="F37" s="1332" t="s">
        <v>188</v>
      </c>
      <c r="G37" s="746" t="s">
        <v>153</v>
      </c>
      <c r="H37" s="1454" t="s">
        <v>187</v>
      </c>
      <c r="I37" s="1704">
        <v>10</v>
      </c>
      <c r="J37" s="1454" t="s">
        <v>100</v>
      </c>
      <c r="K37" s="2561"/>
      <c r="L37" s="1420">
        <v>31.333333333333332</v>
      </c>
      <c r="M37" s="1422">
        <v>21.699545066666673</v>
      </c>
      <c r="N37" s="1766">
        <v>20.583084266666674</v>
      </c>
      <c r="O37" s="1760">
        <v>20.170135466666675</v>
      </c>
      <c r="P37" s="1760">
        <v>19.972916666666666</v>
      </c>
      <c r="Q37" s="1760">
        <v>19.63120000000001</v>
      </c>
      <c r="R37" s="1760">
        <v>19.32548906666668</v>
      </c>
      <c r="S37" s="1433">
        <v>18.770066666666676</v>
      </c>
      <c r="T37" s="1433">
        <v>18.04342826666667</v>
      </c>
      <c r="U37" s="1433">
        <v>17.433333333333348</v>
      </c>
      <c r="V37" s="1433">
        <v>16.49711666666667</v>
      </c>
      <c r="W37" s="1433">
        <v>15.334599999999995</v>
      </c>
      <c r="X37" s="1434">
        <v>13.909983333333352</v>
      </c>
      <c r="Y37" s="1420">
        <v>10.13125</v>
      </c>
      <c r="Z37" s="1442">
        <v>7.705533333333354</v>
      </c>
      <c r="AA37" s="2581"/>
      <c r="AB37" s="1459">
        <v>1011</v>
      </c>
      <c r="AC37" s="1712">
        <v>86</v>
      </c>
      <c r="AD37" s="760"/>
      <c r="AE37" s="762"/>
      <c r="AF37" s="1763">
        <f>'31'!J21+'32'!I10</f>
        <v>2340</v>
      </c>
      <c r="AG37" s="16"/>
    </row>
    <row r="38" spans="2:33" s="171" customFormat="1" ht="45" customHeight="1">
      <c r="B38" s="850"/>
      <c r="C38" s="1334" t="s">
        <v>178</v>
      </c>
      <c r="D38" s="1335">
        <v>690</v>
      </c>
      <c r="E38" s="1336" t="s">
        <v>117</v>
      </c>
      <c r="F38" s="1336" t="s">
        <v>179</v>
      </c>
      <c r="G38" s="886" t="s">
        <v>153</v>
      </c>
      <c r="H38" s="1455" t="s">
        <v>187</v>
      </c>
      <c r="I38" s="1706">
        <v>15</v>
      </c>
      <c r="J38" s="1455" t="s">
        <v>100</v>
      </c>
      <c r="K38" s="2561"/>
      <c r="L38" s="1423">
        <v>47</v>
      </c>
      <c r="M38" s="1425">
        <v>32.54931760000001</v>
      </c>
      <c r="N38" s="1435">
        <v>30.87462640000001</v>
      </c>
      <c r="O38" s="1436">
        <v>30.25520320000001</v>
      </c>
      <c r="P38" s="1436">
        <v>29.959375</v>
      </c>
      <c r="Q38" s="1436">
        <v>29.446800000000017</v>
      </c>
      <c r="R38" s="1436">
        <v>28.988233600000022</v>
      </c>
      <c r="S38" s="1436">
        <v>28.15510000000001</v>
      </c>
      <c r="T38" s="1436">
        <v>27.065142400000006</v>
      </c>
      <c r="U38" s="1436">
        <v>26.15</v>
      </c>
      <c r="V38" s="1436">
        <v>24.745675000000006</v>
      </c>
      <c r="W38" s="1436">
        <v>23.001899999999992</v>
      </c>
      <c r="X38" s="1437">
        <v>20.86497500000003</v>
      </c>
      <c r="Y38" s="1423">
        <v>15.196875</v>
      </c>
      <c r="Z38" s="1443">
        <v>11.558300000000031</v>
      </c>
      <c r="AA38" s="2581"/>
      <c r="AB38" s="1460">
        <v>1241</v>
      </c>
      <c r="AC38" s="1714">
        <v>102</v>
      </c>
      <c r="AD38" s="827"/>
      <c r="AE38" s="762"/>
      <c r="AF38" s="1764">
        <f>'31'!J23+'32'!I11</f>
        <v>2840</v>
      </c>
      <c r="AG38" s="16"/>
    </row>
    <row r="39" spans="2:33" s="171" customFormat="1" ht="45" customHeight="1">
      <c r="B39" s="743"/>
      <c r="C39" s="1330" t="s">
        <v>178</v>
      </c>
      <c r="D39" s="1331">
        <v>690</v>
      </c>
      <c r="E39" s="1332" t="s">
        <v>117</v>
      </c>
      <c r="F39" s="1332" t="s">
        <v>127</v>
      </c>
      <c r="G39" s="746" t="s">
        <v>153</v>
      </c>
      <c r="H39" s="1454" t="s">
        <v>187</v>
      </c>
      <c r="I39" s="1704">
        <v>20</v>
      </c>
      <c r="J39" s="1454" t="s">
        <v>100</v>
      </c>
      <c r="K39" s="2561"/>
      <c r="L39" s="1420">
        <v>62.666666666666664</v>
      </c>
      <c r="M39" s="1422">
        <v>43.399090133333345</v>
      </c>
      <c r="N39" s="1766">
        <v>41.16616853333335</v>
      </c>
      <c r="O39" s="1760">
        <v>40.34027093333335</v>
      </c>
      <c r="P39" s="1760">
        <v>39.94583333333333</v>
      </c>
      <c r="Q39" s="1760">
        <v>39.26240000000002</v>
      </c>
      <c r="R39" s="1760">
        <v>38.65097813333336</v>
      </c>
      <c r="S39" s="1760">
        <v>37.54013333333335</v>
      </c>
      <c r="T39" s="1433">
        <v>36.08685653333334</v>
      </c>
      <c r="U39" s="1433">
        <v>34.866666666666696</v>
      </c>
      <c r="V39" s="1433">
        <v>32.99423333333334</v>
      </c>
      <c r="W39" s="1433">
        <v>30.66919999999999</v>
      </c>
      <c r="X39" s="1434">
        <v>27.819966666666705</v>
      </c>
      <c r="Y39" s="1420">
        <v>20.2625</v>
      </c>
      <c r="Z39" s="1442">
        <v>15.411066666666708</v>
      </c>
      <c r="AA39" s="2581"/>
      <c r="AB39" s="1459">
        <v>1481</v>
      </c>
      <c r="AC39" s="1712">
        <v>121</v>
      </c>
      <c r="AD39" s="760"/>
      <c r="AE39" s="762"/>
      <c r="AF39" s="1763">
        <f>'31'!J25+'32'!I12</f>
        <v>3330</v>
      </c>
      <c r="AG39" s="16"/>
    </row>
    <row r="40" spans="2:33" s="171" customFormat="1" ht="45" customHeight="1">
      <c r="B40" s="850"/>
      <c r="C40" s="1334" t="s">
        <v>178</v>
      </c>
      <c r="D40" s="1335">
        <v>690</v>
      </c>
      <c r="E40" s="1336" t="s">
        <v>117</v>
      </c>
      <c r="F40" s="1336" t="s">
        <v>130</v>
      </c>
      <c r="G40" s="886" t="s">
        <v>153</v>
      </c>
      <c r="H40" s="1455" t="s">
        <v>187</v>
      </c>
      <c r="I40" s="1706">
        <v>25</v>
      </c>
      <c r="J40" s="1455" t="s">
        <v>100</v>
      </c>
      <c r="K40" s="2561"/>
      <c r="L40" s="1423">
        <v>78.33333333333333</v>
      </c>
      <c r="M40" s="1425">
        <v>54.24886266666668</v>
      </c>
      <c r="N40" s="1435">
        <v>51.457710666666685</v>
      </c>
      <c r="O40" s="1436">
        <v>50.42533866666669</v>
      </c>
      <c r="P40" s="1436">
        <v>49.932291666666664</v>
      </c>
      <c r="Q40" s="1436">
        <v>49.078000000000024</v>
      </c>
      <c r="R40" s="1436">
        <v>48.3137226666667</v>
      </c>
      <c r="S40" s="1436">
        <v>46.92516666666669</v>
      </c>
      <c r="T40" s="1436">
        <v>45.10857066666667</v>
      </c>
      <c r="U40" s="1436">
        <v>43.58333333333337</v>
      </c>
      <c r="V40" s="1436">
        <v>41.242791666666676</v>
      </c>
      <c r="W40" s="1436">
        <v>38.33649999999999</v>
      </c>
      <c r="X40" s="1437">
        <v>34.77495833333338</v>
      </c>
      <c r="Y40" s="1423">
        <v>25.328125</v>
      </c>
      <c r="Z40" s="1443">
        <v>19.263833333333384</v>
      </c>
      <c r="AA40" s="2581"/>
      <c r="AB40" s="1460">
        <v>1721</v>
      </c>
      <c r="AC40" s="1714">
        <v>138</v>
      </c>
      <c r="AD40" s="827"/>
      <c r="AE40" s="762"/>
      <c r="AF40" s="1764">
        <f>'31'!J26+'32'!I13</f>
        <v>3710</v>
      </c>
      <c r="AG40" s="16"/>
    </row>
    <row r="41" spans="2:33" s="171" customFormat="1" ht="45" customHeight="1">
      <c r="B41" s="743"/>
      <c r="C41" s="1330" t="s">
        <v>178</v>
      </c>
      <c r="D41" s="1331">
        <v>690</v>
      </c>
      <c r="E41" s="1332" t="s">
        <v>117</v>
      </c>
      <c r="F41" s="1332" t="s">
        <v>137</v>
      </c>
      <c r="G41" s="746" t="s">
        <v>153</v>
      </c>
      <c r="H41" s="1454" t="s">
        <v>187</v>
      </c>
      <c r="I41" s="1704">
        <v>30</v>
      </c>
      <c r="J41" s="1454" t="s">
        <v>100</v>
      </c>
      <c r="K41" s="2561"/>
      <c r="L41" s="1420">
        <v>94</v>
      </c>
      <c r="M41" s="1422">
        <v>65.09863520000002</v>
      </c>
      <c r="N41" s="1432">
        <v>61.74925280000002</v>
      </c>
      <c r="O41" s="1760">
        <v>60.51040640000002</v>
      </c>
      <c r="P41" s="1760">
        <v>59.91875</v>
      </c>
      <c r="Q41" s="1760">
        <v>58.893600000000035</v>
      </c>
      <c r="R41" s="1433">
        <v>57.976467200000044</v>
      </c>
      <c r="S41" s="1433">
        <v>56.31020000000002</v>
      </c>
      <c r="T41" s="1433">
        <v>54.13028480000001</v>
      </c>
      <c r="U41" s="1433">
        <v>52.3</v>
      </c>
      <c r="V41" s="1433">
        <v>49.49135000000001</v>
      </c>
      <c r="W41" s="1433">
        <v>46.003799999999984</v>
      </c>
      <c r="X41" s="1434">
        <v>41.72995000000006</v>
      </c>
      <c r="Y41" s="1420">
        <v>30.39375</v>
      </c>
      <c r="Z41" s="1442">
        <v>23.116600000000062</v>
      </c>
      <c r="AA41" s="2581"/>
      <c r="AB41" s="1459">
        <v>1911</v>
      </c>
      <c r="AC41" s="1712">
        <v>150</v>
      </c>
      <c r="AD41" s="760"/>
      <c r="AE41" s="762"/>
      <c r="AF41" s="1763">
        <f>'31'!J27+'32'!I14</f>
        <v>4040</v>
      </c>
      <c r="AG41" s="16"/>
    </row>
    <row r="42" spans="2:33" s="171" customFormat="1" ht="45" customHeight="1">
      <c r="B42" s="850"/>
      <c r="C42" s="1334" t="s">
        <v>178</v>
      </c>
      <c r="D42" s="1335">
        <v>690</v>
      </c>
      <c r="E42" s="1336" t="s">
        <v>117</v>
      </c>
      <c r="F42" s="1336" t="s">
        <v>118</v>
      </c>
      <c r="G42" s="886" t="s">
        <v>153</v>
      </c>
      <c r="H42" s="1455" t="s">
        <v>187</v>
      </c>
      <c r="I42" s="1706">
        <v>35</v>
      </c>
      <c r="J42" s="1455" t="s">
        <v>100</v>
      </c>
      <c r="K42" s="2561"/>
      <c r="L42" s="1423">
        <v>109.66666666666666</v>
      </c>
      <c r="M42" s="1425">
        <v>75.94840773333335</v>
      </c>
      <c r="N42" s="1435">
        <v>72.04079493333336</v>
      </c>
      <c r="O42" s="1436">
        <v>70.59547413333337</v>
      </c>
      <c r="P42" s="1436">
        <v>69.90520833333333</v>
      </c>
      <c r="Q42" s="1436">
        <v>68.70920000000004</v>
      </c>
      <c r="R42" s="1436">
        <v>67.63921173333338</v>
      </c>
      <c r="S42" s="1436">
        <v>65.69523333333336</v>
      </c>
      <c r="T42" s="1436">
        <v>63.151998933333346</v>
      </c>
      <c r="U42" s="1436">
        <v>61.016666666666715</v>
      </c>
      <c r="V42" s="1436">
        <v>57.73990833333335</v>
      </c>
      <c r="W42" s="1436">
        <v>53.67109999999998</v>
      </c>
      <c r="X42" s="1437">
        <v>48.68494166666673</v>
      </c>
      <c r="Y42" s="1423">
        <v>35.45937499999995</v>
      </c>
      <c r="Z42" s="1443">
        <v>26.969366666666737</v>
      </c>
      <c r="AA42" s="2581"/>
      <c r="AB42" s="1460">
        <v>2131</v>
      </c>
      <c r="AC42" s="1714">
        <v>168</v>
      </c>
      <c r="AD42" s="827"/>
      <c r="AE42" s="762"/>
      <c r="AF42" s="1764">
        <f>'31'!J28+'32'!I15</f>
        <v>4460</v>
      </c>
      <c r="AG42" s="16"/>
    </row>
    <row r="43" spans="2:33" s="171" customFormat="1" ht="45" customHeight="1">
      <c r="B43" s="743"/>
      <c r="C43" s="1330" t="s">
        <v>178</v>
      </c>
      <c r="D43" s="1331">
        <v>690</v>
      </c>
      <c r="E43" s="1332" t="s">
        <v>117</v>
      </c>
      <c r="F43" s="1332" t="s">
        <v>138</v>
      </c>
      <c r="G43" s="746" t="s">
        <v>153</v>
      </c>
      <c r="H43" s="1454" t="s">
        <v>187</v>
      </c>
      <c r="I43" s="1704">
        <v>40</v>
      </c>
      <c r="J43" s="1454" t="s">
        <v>100</v>
      </c>
      <c r="K43" s="2561"/>
      <c r="L43" s="1420">
        <v>125.33333333333333</v>
      </c>
      <c r="M43" s="1422">
        <v>86.79818026666669</v>
      </c>
      <c r="N43" s="1766">
        <v>82.3323370666667</v>
      </c>
      <c r="O43" s="1760">
        <v>80.6805418666667</v>
      </c>
      <c r="P43" s="1760">
        <v>79.89166666666667</v>
      </c>
      <c r="Q43" s="1433">
        <v>78.52480000000004</v>
      </c>
      <c r="R43" s="1433">
        <v>77.30195626666672</v>
      </c>
      <c r="S43" s="1433">
        <v>75.0802666666667</v>
      </c>
      <c r="T43" s="1433">
        <v>72.17371306666668</v>
      </c>
      <c r="U43" s="1433">
        <v>69.73333333333339</v>
      </c>
      <c r="V43" s="1433">
        <v>65.98846666666668</v>
      </c>
      <c r="W43" s="1433">
        <v>61.33839999999998</v>
      </c>
      <c r="X43" s="1434">
        <v>55.63993333333341</v>
      </c>
      <c r="Y43" s="1420">
        <v>40.52499999999994</v>
      </c>
      <c r="Z43" s="1442">
        <v>30.822133333333415</v>
      </c>
      <c r="AA43" s="2581"/>
      <c r="AB43" s="1459">
        <v>2351</v>
      </c>
      <c r="AC43" s="1712">
        <v>182</v>
      </c>
      <c r="AD43" s="760"/>
      <c r="AE43" s="762"/>
      <c r="AF43" s="1763">
        <f>'31'!J29+'32'!I16</f>
        <v>5000</v>
      </c>
      <c r="AG43" s="16"/>
    </row>
    <row r="44" spans="2:33" s="171" customFormat="1" ht="45" customHeight="1">
      <c r="B44" s="850"/>
      <c r="C44" s="1334" t="s">
        <v>178</v>
      </c>
      <c r="D44" s="1335">
        <v>690</v>
      </c>
      <c r="E44" s="1336" t="s">
        <v>117</v>
      </c>
      <c r="F44" s="1336" t="s">
        <v>125</v>
      </c>
      <c r="G44" s="886" t="s">
        <v>153</v>
      </c>
      <c r="H44" s="1455" t="s">
        <v>187</v>
      </c>
      <c r="I44" s="1706">
        <v>50</v>
      </c>
      <c r="J44" s="1455" t="s">
        <v>100</v>
      </c>
      <c r="K44" s="2561"/>
      <c r="L44" s="1423">
        <v>141</v>
      </c>
      <c r="M44" s="1425">
        <v>97.64795280000003</v>
      </c>
      <c r="N44" s="1435">
        <v>92.62387920000003</v>
      </c>
      <c r="O44" s="1436">
        <v>90.76560960000003</v>
      </c>
      <c r="P44" s="1436">
        <v>89.878125</v>
      </c>
      <c r="Q44" s="1436">
        <v>88.34040000000005</v>
      </c>
      <c r="R44" s="1436">
        <v>86.96470080000006</v>
      </c>
      <c r="S44" s="1436">
        <v>84.46530000000004</v>
      </c>
      <c r="T44" s="1436">
        <v>81.19542720000001</v>
      </c>
      <c r="U44" s="1436">
        <v>78.45000000000006</v>
      </c>
      <c r="V44" s="1436">
        <v>74.23702500000002</v>
      </c>
      <c r="W44" s="1436">
        <v>69.00569999999998</v>
      </c>
      <c r="X44" s="1437">
        <v>62.59492500000009</v>
      </c>
      <c r="Y44" s="1423">
        <v>45.59062499999993</v>
      </c>
      <c r="Z44" s="1443">
        <v>34.67490000000009</v>
      </c>
      <c r="AA44" s="2581"/>
      <c r="AB44" s="1460">
        <v>2571</v>
      </c>
      <c r="AC44" s="1714">
        <v>190</v>
      </c>
      <c r="AD44" s="827"/>
      <c r="AE44" s="762"/>
      <c r="AF44" s="1764">
        <f>'31'!J30+'32'!I17</f>
        <v>5570</v>
      </c>
      <c r="AG44" s="16"/>
    </row>
    <row r="45" spans="2:33" s="171" customFormat="1" ht="45" customHeight="1">
      <c r="B45" s="743"/>
      <c r="C45" s="1330" t="s">
        <v>178</v>
      </c>
      <c r="D45" s="1331">
        <v>690</v>
      </c>
      <c r="E45" s="1332" t="s">
        <v>117</v>
      </c>
      <c r="F45" s="1332" t="s">
        <v>119</v>
      </c>
      <c r="G45" s="746" t="s">
        <v>153</v>
      </c>
      <c r="H45" s="1454" t="s">
        <v>187</v>
      </c>
      <c r="I45" s="1704">
        <v>50</v>
      </c>
      <c r="J45" s="1454" t="s">
        <v>100</v>
      </c>
      <c r="K45" s="2561"/>
      <c r="L45" s="1420">
        <v>156.66666666666666</v>
      </c>
      <c r="M45" s="1422">
        <v>108.49772533333336</v>
      </c>
      <c r="N45" s="1766">
        <v>102.91542133333337</v>
      </c>
      <c r="O45" s="1760">
        <v>100.85067733333338</v>
      </c>
      <c r="P45" s="1760">
        <v>99.86458333333333</v>
      </c>
      <c r="Q45" s="1433">
        <v>98.15600000000005</v>
      </c>
      <c r="R45" s="1433">
        <v>96.6274453333334</v>
      </c>
      <c r="S45" s="1433">
        <v>93.85033333333338</v>
      </c>
      <c r="T45" s="1433">
        <v>90.21714133333334</v>
      </c>
      <c r="U45" s="1433">
        <v>87.16666666666674</v>
      </c>
      <c r="V45" s="1433">
        <v>82.48558333333335</v>
      </c>
      <c r="W45" s="1433">
        <v>76.67299999999997</v>
      </c>
      <c r="X45" s="1434">
        <v>69.54991666666676</v>
      </c>
      <c r="Y45" s="1420">
        <v>50.65624999999993</v>
      </c>
      <c r="Z45" s="1442">
        <v>38.52766666666677</v>
      </c>
      <c r="AA45" s="2581"/>
      <c r="AB45" s="1459">
        <v>2711</v>
      </c>
      <c r="AC45" s="1712">
        <v>197</v>
      </c>
      <c r="AD45" s="760"/>
      <c r="AE45" s="762"/>
      <c r="AF45" s="1763">
        <f>'31'!J30+'32'!I18</f>
        <v>5760</v>
      </c>
      <c r="AG45" s="16"/>
    </row>
    <row r="46" spans="2:33" s="171" customFormat="1" ht="45" customHeight="1">
      <c r="B46" s="850"/>
      <c r="C46" s="1334" t="s">
        <v>178</v>
      </c>
      <c r="D46" s="1335">
        <v>690</v>
      </c>
      <c r="E46" s="1336" t="s">
        <v>117</v>
      </c>
      <c r="F46" s="1336" t="s">
        <v>141</v>
      </c>
      <c r="G46" s="886" t="s">
        <v>153</v>
      </c>
      <c r="H46" s="1455" t="s">
        <v>187</v>
      </c>
      <c r="I46" s="1706">
        <v>60</v>
      </c>
      <c r="J46" s="1455" t="s">
        <v>100</v>
      </c>
      <c r="K46" s="2561"/>
      <c r="L46" s="1423">
        <v>172.33333333333331</v>
      </c>
      <c r="M46" s="1425">
        <v>119.3474978666667</v>
      </c>
      <c r="N46" s="1435">
        <v>113.2069634666667</v>
      </c>
      <c r="O46" s="1436">
        <v>110.93574506666671</v>
      </c>
      <c r="P46" s="1436">
        <v>109.85104166666666</v>
      </c>
      <c r="Q46" s="1436">
        <v>107.97160000000005</v>
      </c>
      <c r="R46" s="1436">
        <v>106.29018986666674</v>
      </c>
      <c r="S46" s="1436">
        <v>103.23536666666672</v>
      </c>
      <c r="T46" s="1436">
        <v>99.23885546666668</v>
      </c>
      <c r="U46" s="1436">
        <v>95.88333333333341</v>
      </c>
      <c r="V46" s="1436">
        <v>90.73414166666669</v>
      </c>
      <c r="W46" s="1436">
        <v>84.34029999999997</v>
      </c>
      <c r="X46" s="1437">
        <v>76.50490833333343</v>
      </c>
      <c r="Y46" s="1423">
        <v>55.72187499999992</v>
      </c>
      <c r="Z46" s="1443">
        <v>42.38043333333344</v>
      </c>
      <c r="AA46" s="2581"/>
      <c r="AB46" s="1460">
        <v>2851</v>
      </c>
      <c r="AC46" s="1714">
        <v>203</v>
      </c>
      <c r="AD46" s="827"/>
      <c r="AE46" s="762"/>
      <c r="AF46" s="1764">
        <f>'31'!J31+'32'!I19</f>
        <v>6420</v>
      </c>
      <c r="AG46" s="16"/>
    </row>
    <row r="47" spans="2:33" s="171" customFormat="1" ht="45" customHeight="1" thickBot="1">
      <c r="B47" s="1747"/>
      <c r="C47" s="1748" t="s">
        <v>178</v>
      </c>
      <c r="D47" s="1749">
        <v>690</v>
      </c>
      <c r="E47" s="1750" t="s">
        <v>117</v>
      </c>
      <c r="F47" s="1750" t="s">
        <v>165</v>
      </c>
      <c r="G47" s="1751" t="s">
        <v>153</v>
      </c>
      <c r="H47" s="1752" t="s">
        <v>187</v>
      </c>
      <c r="I47" s="1753">
        <v>60</v>
      </c>
      <c r="J47" s="1761" t="s">
        <v>100</v>
      </c>
      <c r="K47" s="2562"/>
      <c r="L47" s="1426">
        <v>188</v>
      </c>
      <c r="M47" s="1428">
        <v>130.19727040000004</v>
      </c>
      <c r="N47" s="1767">
        <v>123.49850560000004</v>
      </c>
      <c r="O47" s="1768">
        <v>121.02081280000004</v>
      </c>
      <c r="P47" s="1768">
        <v>119.8375</v>
      </c>
      <c r="Q47" s="1439">
        <v>117.78720000000007</v>
      </c>
      <c r="R47" s="1439">
        <v>115.95293440000009</v>
      </c>
      <c r="S47" s="1439">
        <v>112.62040000000005</v>
      </c>
      <c r="T47" s="1439">
        <v>108.26056960000003</v>
      </c>
      <c r="U47" s="1439">
        <v>104.6</v>
      </c>
      <c r="V47" s="1439">
        <v>98.98270000000002</v>
      </c>
      <c r="W47" s="1439">
        <v>92.00759999999997</v>
      </c>
      <c r="X47" s="1440">
        <v>83.45990000000012</v>
      </c>
      <c r="Y47" s="1426">
        <v>60.78749999999991</v>
      </c>
      <c r="Z47" s="1769">
        <v>46.233200000000124</v>
      </c>
      <c r="AA47" s="2582"/>
      <c r="AB47" s="1755">
        <v>2991</v>
      </c>
      <c r="AC47" s="1756">
        <v>210</v>
      </c>
      <c r="AD47" s="1757"/>
      <c r="AE47" s="1736"/>
      <c r="AF47" s="1765">
        <f>'31'!J31+'32'!I20</f>
        <v>6610</v>
      </c>
      <c r="AG47" s="365"/>
    </row>
    <row r="48" ht="19.5" customHeight="1" thickTop="1"/>
  </sheetData>
  <mergeCells count="25">
    <mergeCell ref="K36:K47"/>
    <mergeCell ref="AA36:AA47"/>
    <mergeCell ref="K10:K27"/>
    <mergeCell ref="AA10:AA27"/>
    <mergeCell ref="B31:AG31"/>
    <mergeCell ref="B33:J34"/>
    <mergeCell ref="K33:Z33"/>
    <mergeCell ref="AC33:AD33"/>
    <mergeCell ref="AF33:AF35"/>
    <mergeCell ref="AA34:AA35"/>
    <mergeCell ref="AB34:AB35"/>
    <mergeCell ref="AC34:AD35"/>
    <mergeCell ref="B7:J8"/>
    <mergeCell ref="K7:Z7"/>
    <mergeCell ref="AC7:AD7"/>
    <mergeCell ref="B9:J9"/>
    <mergeCell ref="B35:J35"/>
    <mergeCell ref="AF7:AF9"/>
    <mergeCell ref="AA8:AA9"/>
    <mergeCell ref="AB8:AB9"/>
    <mergeCell ref="AC8:AD9"/>
    <mergeCell ref="B5:AG5"/>
    <mergeCell ref="B2:AG2"/>
    <mergeCell ref="B3:AB3"/>
    <mergeCell ref="B4:AB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38" r:id="rId1"/>
  <ignoredErrors>
    <ignoredError sqref="F10:F27 F36:F47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72"/>
  <sheetViews>
    <sheetView showGridLines="0" zoomScale="40" zoomScaleNormal="40" workbookViewId="0" topLeftCell="A1">
      <selection activeCell="AJ12" sqref="AJ12"/>
    </sheetView>
  </sheetViews>
  <sheetFormatPr defaultColWidth="9.140625" defaultRowHeight="19.5" customHeight="1"/>
  <cols>
    <col min="1" max="1" width="3.140625" style="121" customWidth="1"/>
    <col min="2" max="2" width="1.7109375" style="152" customWidth="1"/>
    <col min="3" max="3" width="3.28125" style="152" bestFit="1" customWidth="1"/>
    <col min="4" max="4" width="8.7109375" style="152" bestFit="1" customWidth="1"/>
    <col min="5" max="5" width="2.140625" style="152" customWidth="1"/>
    <col min="6" max="6" width="4.7109375" style="152" bestFit="1" customWidth="1"/>
    <col min="7" max="7" width="3.57421875" style="152" bestFit="1" customWidth="1"/>
    <col min="8" max="8" width="5.8515625" style="152" bestFit="1" customWidth="1"/>
    <col min="9" max="9" width="8.7109375" style="41" customWidth="1"/>
    <col min="10" max="10" width="6.7109375" style="41" customWidth="1"/>
    <col min="11" max="11" width="8.7109375" style="123" customWidth="1"/>
    <col min="12" max="26" width="8.28125" style="123" customWidth="1"/>
    <col min="27" max="27" width="8.7109375" style="123" customWidth="1"/>
    <col min="28" max="28" width="9.7109375" style="123" customWidth="1"/>
    <col min="29" max="29" width="6.7109375" style="123" customWidth="1"/>
    <col min="30" max="30" width="1.7109375" style="123" customWidth="1"/>
    <col min="31" max="31" width="0.85546875" style="123" customWidth="1"/>
    <col min="32" max="32" width="13.421875" style="153" customWidth="1"/>
    <col min="33" max="33" width="0.85546875" style="123" customWidth="1"/>
    <col min="34" max="34" width="9.140625" style="207" customWidth="1"/>
    <col min="35" max="35" width="9.28125" style="207" bestFit="1" customWidth="1"/>
    <col min="36" max="16384" width="9.140625" style="121" customWidth="1"/>
  </cols>
  <sheetData>
    <row r="1" spans="2:27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2:33" s="162" customFormat="1" ht="34.5" customHeight="1">
      <c r="B2" s="2585" t="s">
        <v>791</v>
      </c>
      <c r="C2" s="2586"/>
      <c r="D2" s="2586"/>
      <c r="E2" s="2586"/>
      <c r="F2" s="2586"/>
      <c r="G2" s="2586"/>
      <c r="H2" s="2586"/>
      <c r="I2" s="2586"/>
      <c r="J2" s="2586"/>
      <c r="K2" s="2586"/>
      <c r="L2" s="2586"/>
      <c r="M2" s="2586"/>
      <c r="N2" s="2586"/>
      <c r="O2" s="2586"/>
      <c r="P2" s="2586"/>
      <c r="Q2" s="2586"/>
      <c r="R2" s="2586"/>
      <c r="S2" s="2586"/>
      <c r="T2" s="2586"/>
      <c r="U2" s="2586"/>
      <c r="V2" s="2586"/>
      <c r="W2" s="2586"/>
      <c r="X2" s="2586"/>
      <c r="Y2" s="2586"/>
      <c r="Z2" s="2586"/>
      <c r="AA2" s="2586"/>
      <c r="AB2" s="2586"/>
      <c r="AC2" s="2586"/>
      <c r="AD2" s="2586"/>
      <c r="AE2" s="2586"/>
      <c r="AF2" s="2586"/>
      <c r="AG2" s="2587"/>
    </row>
    <row r="3" spans="2:27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A3" s="2368"/>
    </row>
    <row r="4" spans="2:27" s="166" customFormat="1" ht="19.5" customHeight="1">
      <c r="B4" s="2448" t="s">
        <v>218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  <c r="Y4" s="2448"/>
      <c r="Z4" s="2448"/>
      <c r="AA4" s="2448"/>
    </row>
    <row r="5" spans="2:35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  <c r="AC5" s="2444"/>
      <c r="AD5" s="2444"/>
      <c r="AE5" s="2444"/>
      <c r="AF5" s="2444"/>
      <c r="AG5" s="2444"/>
      <c r="AH5" s="205"/>
      <c r="AI5" s="205"/>
    </row>
    <row r="6" spans="2:35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9"/>
      <c r="AG6" s="167"/>
      <c r="AH6" s="205"/>
      <c r="AI6" s="205"/>
    </row>
    <row r="7" spans="2:35" s="166" customFormat="1" ht="30" customHeight="1" thickBot="1" thickTop="1">
      <c r="B7" s="2531" t="s">
        <v>99</v>
      </c>
      <c r="C7" s="2532"/>
      <c r="D7" s="2532"/>
      <c r="E7" s="2532"/>
      <c r="F7" s="2532"/>
      <c r="G7" s="2532"/>
      <c r="H7" s="2532"/>
      <c r="I7" s="2532"/>
      <c r="J7" s="2532"/>
      <c r="K7" s="2588" t="s">
        <v>177</v>
      </c>
      <c r="L7" s="2589"/>
      <c r="M7" s="2589"/>
      <c r="N7" s="2589"/>
      <c r="O7" s="2589"/>
      <c r="P7" s="2589"/>
      <c r="Q7" s="2589"/>
      <c r="R7" s="2589"/>
      <c r="S7" s="2589"/>
      <c r="T7" s="2589"/>
      <c r="U7" s="2589"/>
      <c r="V7" s="2589"/>
      <c r="W7" s="2589"/>
      <c r="X7" s="2589"/>
      <c r="Y7" s="2589"/>
      <c r="Z7" s="2590"/>
      <c r="AA7" s="11" t="s">
        <v>103</v>
      </c>
      <c r="AB7" s="7" t="s">
        <v>173</v>
      </c>
      <c r="AC7" s="2572" t="s">
        <v>174</v>
      </c>
      <c r="AD7" s="2573"/>
      <c r="AE7" s="12"/>
      <c r="AF7" s="2574" t="s">
        <v>84</v>
      </c>
      <c r="AG7" s="12"/>
      <c r="AH7" s="206"/>
      <c r="AI7" s="206"/>
    </row>
    <row r="8" spans="2:35" s="166" customFormat="1" ht="30" customHeight="1" thickBot="1">
      <c r="B8" s="2543"/>
      <c r="C8" s="2544"/>
      <c r="D8" s="2544"/>
      <c r="E8" s="2544"/>
      <c r="F8" s="2544"/>
      <c r="G8" s="2544"/>
      <c r="H8" s="2544"/>
      <c r="I8" s="2544"/>
      <c r="J8" s="2544"/>
      <c r="K8" s="13" t="s">
        <v>105</v>
      </c>
      <c r="L8" s="340">
        <v>0</v>
      </c>
      <c r="M8" s="836">
        <v>48</v>
      </c>
      <c r="N8" s="837">
        <v>54</v>
      </c>
      <c r="O8" s="837">
        <v>60</v>
      </c>
      <c r="P8" s="837">
        <v>66</v>
      </c>
      <c r="Q8" s="837">
        <v>72</v>
      </c>
      <c r="R8" s="837">
        <v>75</v>
      </c>
      <c r="S8" s="837">
        <v>80</v>
      </c>
      <c r="T8" s="837">
        <v>84</v>
      </c>
      <c r="U8" s="837">
        <v>90</v>
      </c>
      <c r="V8" s="837">
        <v>96</v>
      </c>
      <c r="W8" s="837">
        <v>100</v>
      </c>
      <c r="X8" s="838">
        <v>105</v>
      </c>
      <c r="Y8" s="845">
        <v>110</v>
      </c>
      <c r="Z8" s="846">
        <v>115</v>
      </c>
      <c r="AA8" s="2551" t="s">
        <v>176</v>
      </c>
      <c r="AB8" s="2437" t="s">
        <v>168</v>
      </c>
      <c r="AC8" s="2465" t="s">
        <v>175</v>
      </c>
      <c r="AD8" s="2464"/>
      <c r="AE8" s="14"/>
      <c r="AF8" s="2575"/>
      <c r="AG8" s="14"/>
      <c r="AH8" s="206"/>
      <c r="AI8" s="206"/>
    </row>
    <row r="9" spans="2:35" s="166" customFormat="1" ht="30" customHeight="1" thickBot="1">
      <c r="B9" s="2419" t="s">
        <v>827</v>
      </c>
      <c r="C9" s="2577"/>
      <c r="D9" s="2577"/>
      <c r="E9" s="2577"/>
      <c r="F9" s="2577"/>
      <c r="G9" s="2577"/>
      <c r="H9" s="2577"/>
      <c r="I9" s="2577"/>
      <c r="J9" s="2578"/>
      <c r="K9" s="13" t="s">
        <v>104</v>
      </c>
      <c r="L9" s="341">
        <f>L8/3.6</f>
        <v>0</v>
      </c>
      <c r="M9" s="839">
        <f aca="true" t="shared" si="0" ref="M9:Z9">M8/3.6</f>
        <v>13.333333333333332</v>
      </c>
      <c r="N9" s="840">
        <f t="shared" si="0"/>
        <v>15</v>
      </c>
      <c r="O9" s="840">
        <f t="shared" si="0"/>
        <v>16.666666666666668</v>
      </c>
      <c r="P9" s="840">
        <f t="shared" si="0"/>
        <v>18.333333333333332</v>
      </c>
      <c r="Q9" s="840">
        <f t="shared" si="0"/>
        <v>20</v>
      </c>
      <c r="R9" s="840">
        <f t="shared" si="0"/>
        <v>20.833333333333332</v>
      </c>
      <c r="S9" s="840">
        <f t="shared" si="0"/>
        <v>22.22222222222222</v>
      </c>
      <c r="T9" s="840">
        <f t="shared" si="0"/>
        <v>23.333333333333332</v>
      </c>
      <c r="U9" s="840">
        <f t="shared" si="0"/>
        <v>25</v>
      </c>
      <c r="V9" s="840">
        <f t="shared" si="0"/>
        <v>26.666666666666664</v>
      </c>
      <c r="W9" s="840">
        <f t="shared" si="0"/>
        <v>27.77777777777778</v>
      </c>
      <c r="X9" s="841">
        <f t="shared" si="0"/>
        <v>29.166666666666664</v>
      </c>
      <c r="Y9" s="847">
        <f t="shared" si="0"/>
        <v>30.555555555555554</v>
      </c>
      <c r="Z9" s="848">
        <f t="shared" si="0"/>
        <v>31.944444444444443</v>
      </c>
      <c r="AA9" s="2552"/>
      <c r="AB9" s="2465"/>
      <c r="AC9" s="2465"/>
      <c r="AD9" s="2464"/>
      <c r="AE9" s="14"/>
      <c r="AF9" s="2576"/>
      <c r="AG9" s="14"/>
      <c r="AH9" s="206"/>
      <c r="AI9" s="206"/>
    </row>
    <row r="10" spans="2:35" s="171" customFormat="1" ht="45" customHeight="1">
      <c r="B10" s="1598"/>
      <c r="C10" s="1702" t="s">
        <v>178</v>
      </c>
      <c r="D10" s="1702">
        <v>775</v>
      </c>
      <c r="E10" s="1394" t="s">
        <v>117</v>
      </c>
      <c r="F10" s="1699" t="s">
        <v>189</v>
      </c>
      <c r="G10" s="1701" t="s">
        <v>153</v>
      </c>
      <c r="H10" s="1701" t="s">
        <v>187</v>
      </c>
      <c r="I10" s="1702">
        <v>7.5</v>
      </c>
      <c r="J10" s="1701" t="s">
        <v>100</v>
      </c>
      <c r="K10" s="2382" t="s">
        <v>156</v>
      </c>
      <c r="L10" s="1772">
        <v>23</v>
      </c>
      <c r="M10" s="1429">
        <v>19.596554666666666</v>
      </c>
      <c r="N10" s="1430">
        <v>18.864749333333332</v>
      </c>
      <c r="O10" s="1430">
        <v>18.168</v>
      </c>
      <c r="P10" s="1430">
        <v>17.48197066666667</v>
      </c>
      <c r="Q10" s="1430">
        <v>16.782325333333333</v>
      </c>
      <c r="R10" s="1430">
        <v>16.41979166666666</v>
      </c>
      <c r="S10" s="1430">
        <v>15.786222222222225</v>
      </c>
      <c r="T10" s="1430">
        <v>15.244842666666663</v>
      </c>
      <c r="U10" s="1430">
        <v>14.358333333333333</v>
      </c>
      <c r="V10" s="1430">
        <v>13.360864</v>
      </c>
      <c r="W10" s="1430">
        <v>12.622222222222218</v>
      </c>
      <c r="X10" s="1431">
        <v>11.603374999999993</v>
      </c>
      <c r="Y10" s="1417">
        <v>10.465222222222224</v>
      </c>
      <c r="Z10" s="1441">
        <v>9.193680555555552</v>
      </c>
      <c r="AA10" s="2563" t="s">
        <v>98</v>
      </c>
      <c r="AB10" s="1458">
        <v>1161</v>
      </c>
      <c r="AC10" s="1710">
        <v>82</v>
      </c>
      <c r="AD10" s="892"/>
      <c r="AE10" s="756"/>
      <c r="AF10" s="1711">
        <f>'31'!J20+'32'!K9</f>
        <v>2120</v>
      </c>
      <c r="AG10" s="16"/>
      <c r="AH10" s="178"/>
      <c r="AI10" s="178"/>
    </row>
    <row r="11" spans="2:35" s="171" customFormat="1" ht="45" customHeight="1">
      <c r="B11" s="743"/>
      <c r="C11" s="1704" t="s">
        <v>178</v>
      </c>
      <c r="D11" s="1704">
        <v>775</v>
      </c>
      <c r="E11" s="1332" t="s">
        <v>117</v>
      </c>
      <c r="F11" s="1332" t="s">
        <v>188</v>
      </c>
      <c r="G11" s="1454" t="s">
        <v>153</v>
      </c>
      <c r="H11" s="1454" t="s">
        <v>187</v>
      </c>
      <c r="I11" s="1704">
        <v>15</v>
      </c>
      <c r="J11" s="1454" t="s">
        <v>100</v>
      </c>
      <c r="K11" s="2382"/>
      <c r="L11" s="1773">
        <v>46</v>
      </c>
      <c r="M11" s="1432">
        <v>39.19310933333333</v>
      </c>
      <c r="N11" s="1433">
        <v>37.729498666666665</v>
      </c>
      <c r="O11" s="1433">
        <v>36.336</v>
      </c>
      <c r="P11" s="1433">
        <v>34.96394133333334</v>
      </c>
      <c r="Q11" s="1433">
        <v>33.564650666666665</v>
      </c>
      <c r="R11" s="1433">
        <v>32.83958333333332</v>
      </c>
      <c r="S11" s="1433">
        <v>31.57244444444445</v>
      </c>
      <c r="T11" s="1433">
        <v>30.489685333333327</v>
      </c>
      <c r="U11" s="1433">
        <v>28.716666666666665</v>
      </c>
      <c r="V11" s="1433">
        <v>26.721728</v>
      </c>
      <c r="W11" s="1433">
        <v>25.244444444444436</v>
      </c>
      <c r="X11" s="1434">
        <v>23.206749999999985</v>
      </c>
      <c r="Y11" s="1420">
        <v>20.930444444444447</v>
      </c>
      <c r="Z11" s="1442">
        <v>18.387361111111105</v>
      </c>
      <c r="AA11" s="2563"/>
      <c r="AB11" s="1459">
        <v>1421</v>
      </c>
      <c r="AC11" s="1712">
        <v>106</v>
      </c>
      <c r="AD11" s="760"/>
      <c r="AE11" s="762"/>
      <c r="AF11" s="1713">
        <f>'31'!J23+'32'!K10</f>
        <v>2800</v>
      </c>
      <c r="AG11" s="16"/>
      <c r="AH11" s="178"/>
      <c r="AI11" s="178"/>
    </row>
    <row r="12" spans="2:35" s="171" customFormat="1" ht="45" customHeight="1">
      <c r="B12" s="850"/>
      <c r="C12" s="1706" t="s">
        <v>178</v>
      </c>
      <c r="D12" s="1706">
        <v>775</v>
      </c>
      <c r="E12" s="1336" t="s">
        <v>117</v>
      </c>
      <c r="F12" s="1336" t="s">
        <v>179</v>
      </c>
      <c r="G12" s="1455" t="s">
        <v>153</v>
      </c>
      <c r="H12" s="1455" t="s">
        <v>187</v>
      </c>
      <c r="I12" s="1706">
        <v>20</v>
      </c>
      <c r="J12" s="1455" t="s">
        <v>100</v>
      </c>
      <c r="K12" s="2382"/>
      <c r="L12" s="1774">
        <v>69</v>
      </c>
      <c r="M12" s="1435">
        <v>58.789664</v>
      </c>
      <c r="N12" s="1436">
        <v>56.59424799999999</v>
      </c>
      <c r="O12" s="1436">
        <v>54.504</v>
      </c>
      <c r="P12" s="1436">
        <v>52.44591200000001</v>
      </c>
      <c r="Q12" s="1436">
        <v>50.346976</v>
      </c>
      <c r="R12" s="1436">
        <v>49.259375</v>
      </c>
      <c r="S12" s="1436">
        <v>47.35866666666668</v>
      </c>
      <c r="T12" s="1436">
        <v>45.73452799999999</v>
      </c>
      <c r="U12" s="1436">
        <v>43.075</v>
      </c>
      <c r="V12" s="1436">
        <v>40.082592</v>
      </c>
      <c r="W12" s="1436">
        <v>37.86666666666665</v>
      </c>
      <c r="X12" s="1437">
        <v>34.81012499999998</v>
      </c>
      <c r="Y12" s="1423">
        <v>31.39566666666667</v>
      </c>
      <c r="Z12" s="1443">
        <v>27.581041666666657</v>
      </c>
      <c r="AA12" s="2563"/>
      <c r="AB12" s="1460">
        <v>1651</v>
      </c>
      <c r="AC12" s="1714">
        <v>127</v>
      </c>
      <c r="AD12" s="827"/>
      <c r="AE12" s="762"/>
      <c r="AF12" s="1715">
        <f>'31'!J25+'32'!K11</f>
        <v>3320</v>
      </c>
      <c r="AG12" s="16"/>
      <c r="AH12" s="178"/>
      <c r="AI12" s="178"/>
    </row>
    <row r="13" spans="2:35" s="171" customFormat="1" ht="45" customHeight="1">
      <c r="B13" s="743"/>
      <c r="C13" s="1704" t="s">
        <v>178</v>
      </c>
      <c r="D13" s="1704">
        <v>775</v>
      </c>
      <c r="E13" s="1332" t="s">
        <v>117</v>
      </c>
      <c r="F13" s="1332" t="s">
        <v>127</v>
      </c>
      <c r="G13" s="1454" t="s">
        <v>153</v>
      </c>
      <c r="H13" s="1454" t="s">
        <v>187</v>
      </c>
      <c r="I13" s="1704">
        <v>30</v>
      </c>
      <c r="J13" s="1454" t="s">
        <v>100</v>
      </c>
      <c r="K13" s="2382"/>
      <c r="L13" s="1773">
        <v>91</v>
      </c>
      <c r="M13" s="1432">
        <v>78.38621866666666</v>
      </c>
      <c r="N13" s="1433">
        <v>75.45899733333333</v>
      </c>
      <c r="O13" s="1433">
        <v>72.672</v>
      </c>
      <c r="P13" s="1433">
        <v>69.92788266666668</v>
      </c>
      <c r="Q13" s="1433">
        <v>67.12930133333333</v>
      </c>
      <c r="R13" s="1433">
        <v>65.67916666666665</v>
      </c>
      <c r="S13" s="1433">
        <v>63.1448888888889</v>
      </c>
      <c r="T13" s="1433">
        <v>60.979370666666654</v>
      </c>
      <c r="U13" s="1433">
        <v>57.43333333333333</v>
      </c>
      <c r="V13" s="1433">
        <v>53.443456</v>
      </c>
      <c r="W13" s="1433">
        <v>50.48888888888887</v>
      </c>
      <c r="X13" s="1434">
        <v>46.41349999999997</v>
      </c>
      <c r="Y13" s="1420">
        <v>41.860888888888894</v>
      </c>
      <c r="Z13" s="1442">
        <v>36.77472222222221</v>
      </c>
      <c r="AA13" s="2563"/>
      <c r="AB13" s="1459">
        <v>1881</v>
      </c>
      <c r="AC13" s="1712">
        <v>147</v>
      </c>
      <c r="AD13" s="760"/>
      <c r="AE13" s="762"/>
      <c r="AF13" s="1713">
        <f>'31'!J27+'32'!K12</f>
        <v>3870</v>
      </c>
      <c r="AG13" s="16"/>
      <c r="AH13" s="178"/>
      <c r="AI13" s="178"/>
    </row>
    <row r="14" spans="2:35" s="171" customFormat="1" ht="45" customHeight="1">
      <c r="B14" s="850"/>
      <c r="C14" s="1706" t="s">
        <v>178</v>
      </c>
      <c r="D14" s="1706">
        <v>775</v>
      </c>
      <c r="E14" s="1336" t="s">
        <v>117</v>
      </c>
      <c r="F14" s="1336" t="s">
        <v>130</v>
      </c>
      <c r="G14" s="1455" t="s">
        <v>153</v>
      </c>
      <c r="H14" s="1455" t="s">
        <v>187</v>
      </c>
      <c r="I14" s="1706">
        <v>35</v>
      </c>
      <c r="J14" s="1455" t="s">
        <v>100</v>
      </c>
      <c r="K14" s="2382"/>
      <c r="L14" s="1774">
        <v>119</v>
      </c>
      <c r="M14" s="1435">
        <v>97.98277333333333</v>
      </c>
      <c r="N14" s="1436">
        <v>94.32374666666666</v>
      </c>
      <c r="O14" s="1436">
        <v>90.84</v>
      </c>
      <c r="P14" s="1436">
        <v>87.40985333333334</v>
      </c>
      <c r="Q14" s="1436">
        <v>83.91162666666666</v>
      </c>
      <c r="R14" s="1436">
        <v>82.09895833333331</v>
      </c>
      <c r="S14" s="1436">
        <v>78.93111111111112</v>
      </c>
      <c r="T14" s="1436">
        <v>76.22421333333332</v>
      </c>
      <c r="U14" s="1436">
        <v>71.79166666666666</v>
      </c>
      <c r="V14" s="1436">
        <v>66.80431999999999</v>
      </c>
      <c r="W14" s="1436">
        <v>63.11111111111109</v>
      </c>
      <c r="X14" s="1437">
        <v>58.016875</v>
      </c>
      <c r="Y14" s="1423">
        <v>52.32611111111112</v>
      </c>
      <c r="Z14" s="1443">
        <v>45.96840277777776</v>
      </c>
      <c r="AA14" s="2563"/>
      <c r="AB14" s="1460">
        <v>2141</v>
      </c>
      <c r="AC14" s="1714">
        <v>173</v>
      </c>
      <c r="AD14" s="827"/>
      <c r="AE14" s="762"/>
      <c r="AF14" s="1715">
        <f>'31'!J28+'32'!K13</f>
        <v>4320</v>
      </c>
      <c r="AG14" s="16"/>
      <c r="AH14" s="178"/>
      <c r="AI14" s="178"/>
    </row>
    <row r="15" spans="2:35" s="171" customFormat="1" ht="45" customHeight="1">
      <c r="B15" s="743"/>
      <c r="C15" s="1704" t="s">
        <v>178</v>
      </c>
      <c r="D15" s="1704">
        <v>775</v>
      </c>
      <c r="E15" s="1332" t="s">
        <v>117</v>
      </c>
      <c r="F15" s="1332" t="s">
        <v>137</v>
      </c>
      <c r="G15" s="1454" t="s">
        <v>153</v>
      </c>
      <c r="H15" s="1770" t="s">
        <v>190</v>
      </c>
      <c r="I15" s="1771">
        <v>40</v>
      </c>
      <c r="J15" s="1770" t="s">
        <v>100</v>
      </c>
      <c r="K15" s="2382"/>
      <c r="L15" s="1773">
        <v>142</v>
      </c>
      <c r="M15" s="1432">
        <v>117.579328</v>
      </c>
      <c r="N15" s="1433">
        <v>113.18849599999999</v>
      </c>
      <c r="O15" s="1433">
        <v>109.008</v>
      </c>
      <c r="P15" s="1433">
        <v>104.89182400000001</v>
      </c>
      <c r="Q15" s="1433">
        <v>100.693952</v>
      </c>
      <c r="R15" s="1433">
        <v>98.51875</v>
      </c>
      <c r="S15" s="1433">
        <v>94.71733333333336</v>
      </c>
      <c r="T15" s="1433">
        <v>91.46905599999998</v>
      </c>
      <c r="U15" s="1433">
        <v>86.15</v>
      </c>
      <c r="V15" s="1433">
        <v>80.165184</v>
      </c>
      <c r="W15" s="1433">
        <v>75.7333333333333</v>
      </c>
      <c r="X15" s="1434">
        <v>69.62024999999996</v>
      </c>
      <c r="Y15" s="1420">
        <v>62.79133333333334</v>
      </c>
      <c r="Z15" s="1442">
        <v>55.162083333333314</v>
      </c>
      <c r="AA15" s="2563"/>
      <c r="AB15" s="1776">
        <v>2275</v>
      </c>
      <c r="AC15" s="1712">
        <v>222</v>
      </c>
      <c r="AD15" s="760"/>
      <c r="AE15" s="762"/>
      <c r="AF15" s="1713">
        <f>'31'!J43+'32'!K14</f>
        <v>5190</v>
      </c>
      <c r="AG15" s="16"/>
      <c r="AH15" s="178"/>
      <c r="AI15" s="178"/>
    </row>
    <row r="16" spans="2:35" s="171" customFormat="1" ht="45" customHeight="1">
      <c r="B16" s="850"/>
      <c r="C16" s="1706" t="s">
        <v>178</v>
      </c>
      <c r="D16" s="1706">
        <v>775</v>
      </c>
      <c r="E16" s="1336" t="s">
        <v>117</v>
      </c>
      <c r="F16" s="1336" t="s">
        <v>118</v>
      </c>
      <c r="G16" s="1455" t="s">
        <v>153</v>
      </c>
      <c r="H16" s="1455" t="s">
        <v>190</v>
      </c>
      <c r="I16" s="1706">
        <v>50</v>
      </c>
      <c r="J16" s="1455" t="s">
        <v>100</v>
      </c>
      <c r="K16" s="2382"/>
      <c r="L16" s="1774">
        <v>164</v>
      </c>
      <c r="M16" s="1435">
        <v>137.17588266666667</v>
      </c>
      <c r="N16" s="1436">
        <v>132.05324533333334</v>
      </c>
      <c r="O16" s="1436">
        <v>127.17599999999999</v>
      </c>
      <c r="P16" s="1436">
        <v>122.37379466666668</v>
      </c>
      <c r="Q16" s="1436">
        <v>117.47627733333333</v>
      </c>
      <c r="R16" s="1436">
        <v>114.93854166666662</v>
      </c>
      <c r="S16" s="1436">
        <v>110.50355555555558</v>
      </c>
      <c r="T16" s="1436">
        <v>106.71389866666664</v>
      </c>
      <c r="U16" s="1436">
        <v>100.50833333333333</v>
      </c>
      <c r="V16" s="1436">
        <v>93.526048</v>
      </c>
      <c r="W16" s="1436">
        <v>88.35555555555553</v>
      </c>
      <c r="X16" s="1437">
        <v>81.22362499999994</v>
      </c>
      <c r="Y16" s="1423">
        <v>73.25655555555556</v>
      </c>
      <c r="Z16" s="1443">
        <v>64.35576388888887</v>
      </c>
      <c r="AA16" s="2563"/>
      <c r="AB16" s="1460">
        <v>2432</v>
      </c>
      <c r="AC16" s="1714">
        <v>237</v>
      </c>
      <c r="AD16" s="827"/>
      <c r="AE16" s="762"/>
      <c r="AF16" s="1715">
        <f>'31'!J44+'32'!K15</f>
        <v>5640</v>
      </c>
      <c r="AG16" s="16"/>
      <c r="AH16" s="178"/>
      <c r="AI16" s="178"/>
    </row>
    <row r="17" spans="2:35" s="171" customFormat="1" ht="45" customHeight="1">
      <c r="B17" s="743"/>
      <c r="C17" s="1704" t="s">
        <v>178</v>
      </c>
      <c r="D17" s="1704">
        <v>775</v>
      </c>
      <c r="E17" s="1332" t="s">
        <v>117</v>
      </c>
      <c r="F17" s="1332" t="s">
        <v>138</v>
      </c>
      <c r="G17" s="1454" t="s">
        <v>153</v>
      </c>
      <c r="H17" s="1770" t="s">
        <v>190</v>
      </c>
      <c r="I17" s="1771">
        <v>60</v>
      </c>
      <c r="J17" s="1770" t="s">
        <v>100</v>
      </c>
      <c r="K17" s="2382"/>
      <c r="L17" s="1773">
        <v>186</v>
      </c>
      <c r="M17" s="1432">
        <v>156.77243733333333</v>
      </c>
      <c r="N17" s="1433">
        <v>150.91799466666666</v>
      </c>
      <c r="O17" s="1433">
        <v>145.344</v>
      </c>
      <c r="P17" s="1433">
        <v>139.85576533333335</v>
      </c>
      <c r="Q17" s="1433">
        <v>134.25860266666666</v>
      </c>
      <c r="R17" s="1433">
        <v>131.3583333333333</v>
      </c>
      <c r="S17" s="1433">
        <v>126.2897777777778</v>
      </c>
      <c r="T17" s="1433">
        <v>121.95874133333331</v>
      </c>
      <c r="U17" s="1433">
        <v>114.86666666666666</v>
      </c>
      <c r="V17" s="1433">
        <v>106.886912</v>
      </c>
      <c r="W17" s="1433">
        <v>100.97777777777775</v>
      </c>
      <c r="X17" s="1434">
        <v>92.82699999999994</v>
      </c>
      <c r="Y17" s="1420">
        <v>83.72177777777779</v>
      </c>
      <c r="Z17" s="1442">
        <v>73.54944444444442</v>
      </c>
      <c r="AA17" s="2563"/>
      <c r="AB17" s="1776">
        <v>2620</v>
      </c>
      <c r="AC17" s="1712">
        <v>257</v>
      </c>
      <c r="AD17" s="760"/>
      <c r="AE17" s="762"/>
      <c r="AF17" s="1713">
        <f>'31'!J45+'32'!K16</f>
        <v>6150</v>
      </c>
      <c r="AG17" s="16"/>
      <c r="AH17" s="178"/>
      <c r="AI17" s="178"/>
    </row>
    <row r="18" spans="2:35" s="171" customFormat="1" ht="45" customHeight="1">
      <c r="B18" s="850"/>
      <c r="C18" s="1706" t="s">
        <v>178</v>
      </c>
      <c r="D18" s="1706">
        <v>775</v>
      </c>
      <c r="E18" s="1336" t="s">
        <v>117</v>
      </c>
      <c r="F18" s="1336" t="s">
        <v>125</v>
      </c>
      <c r="G18" s="1455" t="s">
        <v>153</v>
      </c>
      <c r="H18" s="1455" t="s">
        <v>190</v>
      </c>
      <c r="I18" s="1706">
        <v>60</v>
      </c>
      <c r="J18" s="1455" t="s">
        <v>100</v>
      </c>
      <c r="K18" s="2382"/>
      <c r="L18" s="1774">
        <v>208</v>
      </c>
      <c r="M18" s="1435">
        <v>176.368992</v>
      </c>
      <c r="N18" s="1436">
        <v>169.78274399999998</v>
      </c>
      <c r="O18" s="1436">
        <v>163.512</v>
      </c>
      <c r="P18" s="1436">
        <v>157.337736</v>
      </c>
      <c r="Q18" s="1436">
        <v>151.040928</v>
      </c>
      <c r="R18" s="1436">
        <v>147.778125</v>
      </c>
      <c r="S18" s="1436">
        <v>142.07600000000002</v>
      </c>
      <c r="T18" s="1436">
        <v>137.20358399999998</v>
      </c>
      <c r="U18" s="1436">
        <v>129.225</v>
      </c>
      <c r="V18" s="1436">
        <v>120.24777599999999</v>
      </c>
      <c r="W18" s="1436">
        <v>113.6</v>
      </c>
      <c r="X18" s="1437">
        <v>104.43037499999994</v>
      </c>
      <c r="Y18" s="1423">
        <v>94.18700000000001</v>
      </c>
      <c r="Z18" s="1443">
        <v>82.743125</v>
      </c>
      <c r="AA18" s="2563"/>
      <c r="AB18" s="1460">
        <v>2750</v>
      </c>
      <c r="AC18" s="1714">
        <v>266</v>
      </c>
      <c r="AD18" s="827"/>
      <c r="AE18" s="762"/>
      <c r="AF18" s="1715">
        <f>'31'!J45+'32'!K17</f>
        <v>6370</v>
      </c>
      <c r="AG18" s="16"/>
      <c r="AH18" s="178"/>
      <c r="AI18" s="178"/>
    </row>
    <row r="19" spans="2:35" s="171" customFormat="1" ht="45" customHeight="1">
      <c r="B19" s="743"/>
      <c r="C19" s="1704" t="s">
        <v>178</v>
      </c>
      <c r="D19" s="1704">
        <v>775</v>
      </c>
      <c r="E19" s="1332" t="s">
        <v>117</v>
      </c>
      <c r="F19" s="1332" t="s">
        <v>119</v>
      </c>
      <c r="G19" s="1454" t="s">
        <v>153</v>
      </c>
      <c r="H19" s="1454" t="s">
        <v>190</v>
      </c>
      <c r="I19" s="1704">
        <v>70</v>
      </c>
      <c r="J19" s="1454" t="s">
        <v>100</v>
      </c>
      <c r="K19" s="2382"/>
      <c r="L19" s="1773">
        <v>235</v>
      </c>
      <c r="M19" s="1432">
        <v>195.96554666666665</v>
      </c>
      <c r="N19" s="1433">
        <v>188.64749333333333</v>
      </c>
      <c r="O19" s="1433">
        <v>181.68</v>
      </c>
      <c r="P19" s="1433">
        <v>174.8197066666667</v>
      </c>
      <c r="Q19" s="1433">
        <v>167.82325333333333</v>
      </c>
      <c r="R19" s="1433">
        <v>164.19791666666663</v>
      </c>
      <c r="S19" s="1433">
        <v>157.86222222222224</v>
      </c>
      <c r="T19" s="1433">
        <v>152.44842666666665</v>
      </c>
      <c r="U19" s="1433">
        <v>143.58333333333331</v>
      </c>
      <c r="V19" s="1433">
        <v>133.60863999999998</v>
      </c>
      <c r="W19" s="1433">
        <v>126.22222222222219</v>
      </c>
      <c r="X19" s="1434">
        <v>116.03375</v>
      </c>
      <c r="Y19" s="1420">
        <v>104.65222222222224</v>
      </c>
      <c r="Z19" s="1442">
        <v>91.93680555555552</v>
      </c>
      <c r="AA19" s="2563"/>
      <c r="AB19" s="1459">
        <v>2872</v>
      </c>
      <c r="AC19" s="1712">
        <v>294</v>
      </c>
      <c r="AD19" s="760"/>
      <c r="AE19" s="762"/>
      <c r="AF19" s="1713">
        <f>'31'!J46+'32'!K18</f>
        <v>6830</v>
      </c>
      <c r="AG19" s="16"/>
      <c r="AH19" s="178"/>
      <c r="AI19" s="178"/>
    </row>
    <row r="20" spans="2:35" s="171" customFormat="1" ht="45" customHeight="1">
      <c r="B20" s="850"/>
      <c r="C20" s="1706" t="s">
        <v>178</v>
      </c>
      <c r="D20" s="1706">
        <v>775</v>
      </c>
      <c r="E20" s="1336" t="s">
        <v>117</v>
      </c>
      <c r="F20" s="1336" t="s">
        <v>141</v>
      </c>
      <c r="G20" s="1455" t="s">
        <v>153</v>
      </c>
      <c r="H20" s="1455" t="s">
        <v>190</v>
      </c>
      <c r="I20" s="1706">
        <v>75</v>
      </c>
      <c r="J20" s="1455" t="s">
        <v>100</v>
      </c>
      <c r="K20" s="2382"/>
      <c r="L20" s="1774">
        <v>258.5</v>
      </c>
      <c r="M20" s="1435">
        <v>215.56210133333332</v>
      </c>
      <c r="N20" s="1436">
        <v>207.51224266666665</v>
      </c>
      <c r="O20" s="1436">
        <v>199.84799999999998</v>
      </c>
      <c r="P20" s="1436">
        <v>192.30167733333337</v>
      </c>
      <c r="Q20" s="1436">
        <v>184.60557866666664</v>
      </c>
      <c r="R20" s="1436">
        <v>180.61770833333327</v>
      </c>
      <c r="S20" s="1436">
        <v>173.64844444444446</v>
      </c>
      <c r="T20" s="1436">
        <v>167.6932693333333</v>
      </c>
      <c r="U20" s="1436">
        <v>157.94166666666666</v>
      </c>
      <c r="V20" s="1436">
        <v>146.969504</v>
      </c>
      <c r="W20" s="1436">
        <v>138.8444444444444</v>
      </c>
      <c r="X20" s="1437">
        <v>127.63712499999991</v>
      </c>
      <c r="Y20" s="1423">
        <v>115.11744444444446</v>
      </c>
      <c r="Z20" s="1443">
        <v>101.13048611111108</v>
      </c>
      <c r="AA20" s="2563"/>
      <c r="AB20" s="1460">
        <v>3132</v>
      </c>
      <c r="AC20" s="1714">
        <v>308</v>
      </c>
      <c r="AD20" s="827"/>
      <c r="AE20" s="762"/>
      <c r="AF20" s="1715">
        <f>'31'!J47+'32'!K19</f>
        <v>7170</v>
      </c>
      <c r="AG20" s="16"/>
      <c r="AH20" s="178"/>
      <c r="AI20" s="178"/>
    </row>
    <row r="21" spans="2:35" s="171" customFormat="1" ht="45" customHeight="1">
      <c r="B21" s="743"/>
      <c r="C21" s="1704" t="s">
        <v>178</v>
      </c>
      <c r="D21" s="1704">
        <v>775</v>
      </c>
      <c r="E21" s="1332" t="s">
        <v>117</v>
      </c>
      <c r="F21" s="1332" t="s">
        <v>165</v>
      </c>
      <c r="G21" s="1454" t="s">
        <v>153</v>
      </c>
      <c r="H21" s="1454" t="s">
        <v>190</v>
      </c>
      <c r="I21" s="1704">
        <v>80</v>
      </c>
      <c r="J21" s="1454" t="s">
        <v>100</v>
      </c>
      <c r="K21" s="2382"/>
      <c r="L21" s="1773">
        <v>282</v>
      </c>
      <c r="M21" s="1432">
        <v>235.158656</v>
      </c>
      <c r="N21" s="1433">
        <v>226.37699199999997</v>
      </c>
      <c r="O21" s="1433">
        <v>218.016</v>
      </c>
      <c r="P21" s="1433">
        <v>209.78364800000003</v>
      </c>
      <c r="Q21" s="1433">
        <v>201.387904</v>
      </c>
      <c r="R21" s="1433">
        <v>197.0375</v>
      </c>
      <c r="S21" s="1433">
        <v>189.43466666666671</v>
      </c>
      <c r="T21" s="1433">
        <v>182.93811199999996</v>
      </c>
      <c r="U21" s="1433">
        <v>172.3</v>
      </c>
      <c r="V21" s="1433">
        <v>160.330368</v>
      </c>
      <c r="W21" s="1433">
        <v>151.4666666666666</v>
      </c>
      <c r="X21" s="1434">
        <v>139.2404999999999</v>
      </c>
      <c r="Y21" s="1420">
        <v>125.58266666666668</v>
      </c>
      <c r="Z21" s="1442">
        <v>110.32416666666663</v>
      </c>
      <c r="AA21" s="2563"/>
      <c r="AB21" s="1459">
        <v>3373</v>
      </c>
      <c r="AC21" s="1712">
        <v>337</v>
      </c>
      <c r="AD21" s="760"/>
      <c r="AE21" s="762"/>
      <c r="AF21" s="1713">
        <f>'31'!J48+'32'!K20</f>
        <v>7630</v>
      </c>
      <c r="AG21" s="16"/>
      <c r="AH21" s="178"/>
      <c r="AI21" s="178"/>
    </row>
    <row r="22" spans="2:35" s="171" customFormat="1" ht="45" customHeight="1">
      <c r="B22" s="850"/>
      <c r="C22" s="1706" t="s">
        <v>178</v>
      </c>
      <c r="D22" s="1706">
        <v>775</v>
      </c>
      <c r="E22" s="1336" t="s">
        <v>117</v>
      </c>
      <c r="F22" s="1336" t="s">
        <v>120</v>
      </c>
      <c r="G22" s="1455" t="s">
        <v>153</v>
      </c>
      <c r="H22" s="1455" t="s">
        <v>190</v>
      </c>
      <c r="I22" s="1706">
        <v>90</v>
      </c>
      <c r="J22" s="1455" t="s">
        <v>100</v>
      </c>
      <c r="K22" s="2382"/>
      <c r="L22" s="1774">
        <v>305.5</v>
      </c>
      <c r="M22" s="1435">
        <v>254.75521066666667</v>
      </c>
      <c r="N22" s="1436">
        <v>245.24174133333332</v>
      </c>
      <c r="O22" s="1436">
        <v>236.184</v>
      </c>
      <c r="P22" s="1436">
        <v>227.26561866666668</v>
      </c>
      <c r="Q22" s="1436">
        <v>218.17022933333334</v>
      </c>
      <c r="R22" s="1436">
        <v>213.4572916666666</v>
      </c>
      <c r="S22" s="1436">
        <v>205.22088888888894</v>
      </c>
      <c r="T22" s="1436">
        <v>198.18295466666663</v>
      </c>
      <c r="U22" s="1436">
        <v>186.65833333333333</v>
      </c>
      <c r="V22" s="1436">
        <v>173.69123199999999</v>
      </c>
      <c r="W22" s="1436">
        <v>164.08888888888885</v>
      </c>
      <c r="X22" s="1437">
        <v>150.8438749999999</v>
      </c>
      <c r="Y22" s="1423">
        <v>136.0478888888889</v>
      </c>
      <c r="Z22" s="1443">
        <v>119.51784722222217</v>
      </c>
      <c r="AA22" s="2563"/>
      <c r="AB22" s="1460">
        <v>3503</v>
      </c>
      <c r="AC22" s="1714">
        <v>346</v>
      </c>
      <c r="AD22" s="827"/>
      <c r="AE22" s="762"/>
      <c r="AF22" s="1715">
        <f>'31'!J49+'32'!K21</f>
        <v>8280</v>
      </c>
      <c r="AG22" s="16"/>
      <c r="AH22" s="178"/>
      <c r="AI22" s="178"/>
    </row>
    <row r="23" spans="2:35" s="171" customFormat="1" ht="45" customHeight="1">
      <c r="B23" s="743"/>
      <c r="C23" s="1704" t="s">
        <v>178</v>
      </c>
      <c r="D23" s="1704">
        <v>775</v>
      </c>
      <c r="E23" s="1332" t="s">
        <v>117</v>
      </c>
      <c r="F23" s="1332" t="s">
        <v>126</v>
      </c>
      <c r="G23" s="1454" t="s">
        <v>153</v>
      </c>
      <c r="H23" s="1454" t="s">
        <v>190</v>
      </c>
      <c r="I23" s="1704">
        <v>100</v>
      </c>
      <c r="J23" s="1454" t="s">
        <v>100</v>
      </c>
      <c r="K23" s="2382"/>
      <c r="L23" s="1773">
        <v>329</v>
      </c>
      <c r="M23" s="1432">
        <v>274.35176533333333</v>
      </c>
      <c r="N23" s="1433">
        <v>264.1064906666667</v>
      </c>
      <c r="O23" s="1433">
        <v>254.35199999999998</v>
      </c>
      <c r="P23" s="1433">
        <v>244.74758933333337</v>
      </c>
      <c r="Q23" s="1433">
        <v>234.95255466666666</v>
      </c>
      <c r="R23" s="1433">
        <v>229.87708333333325</v>
      </c>
      <c r="S23" s="1433">
        <v>221.00711111111116</v>
      </c>
      <c r="T23" s="1433">
        <v>213.42779733333327</v>
      </c>
      <c r="U23" s="1433">
        <v>201.01666666666665</v>
      </c>
      <c r="V23" s="1433">
        <v>187.052096</v>
      </c>
      <c r="W23" s="1433">
        <v>176.71111111111105</v>
      </c>
      <c r="X23" s="1434">
        <v>162.44724999999988</v>
      </c>
      <c r="Y23" s="1420">
        <v>146.51311111111113</v>
      </c>
      <c r="Z23" s="1442">
        <v>128.71152777777775</v>
      </c>
      <c r="AA23" s="2563"/>
      <c r="AB23" s="1459">
        <v>3704</v>
      </c>
      <c r="AC23" s="1712">
        <v>369</v>
      </c>
      <c r="AD23" s="760"/>
      <c r="AE23" s="762"/>
      <c r="AF23" s="1713">
        <f>'31'!J50+'32'!K22</f>
        <v>8650</v>
      </c>
      <c r="AG23" s="16"/>
      <c r="AH23" s="178"/>
      <c r="AI23" s="178"/>
    </row>
    <row r="24" spans="2:35" s="171" customFormat="1" ht="45" customHeight="1">
      <c r="B24" s="850"/>
      <c r="C24" s="1706" t="s">
        <v>178</v>
      </c>
      <c r="D24" s="1706">
        <v>775</v>
      </c>
      <c r="E24" s="1336" t="s">
        <v>117</v>
      </c>
      <c r="F24" s="1336" t="s">
        <v>147</v>
      </c>
      <c r="G24" s="1455" t="s">
        <v>153</v>
      </c>
      <c r="H24" s="1455" t="s">
        <v>190</v>
      </c>
      <c r="I24" s="1706">
        <v>110</v>
      </c>
      <c r="J24" s="1455" t="s">
        <v>100</v>
      </c>
      <c r="K24" s="2382"/>
      <c r="L24" s="1774">
        <v>352.5</v>
      </c>
      <c r="M24" s="1435">
        <v>293.94831999999997</v>
      </c>
      <c r="N24" s="1436">
        <v>282.97123999999997</v>
      </c>
      <c r="O24" s="1436">
        <v>272.52</v>
      </c>
      <c r="P24" s="1436">
        <v>262.22956000000005</v>
      </c>
      <c r="Q24" s="1436">
        <v>251.73487999999998</v>
      </c>
      <c r="R24" s="1436">
        <v>246.296875</v>
      </c>
      <c r="S24" s="1436">
        <v>236.79333333333338</v>
      </c>
      <c r="T24" s="1436">
        <v>228.67263999999994</v>
      </c>
      <c r="U24" s="1436">
        <v>215.375</v>
      </c>
      <c r="V24" s="1436">
        <v>200.41296</v>
      </c>
      <c r="W24" s="1436">
        <v>189.3333333333333</v>
      </c>
      <c r="X24" s="1437">
        <v>174.050625</v>
      </c>
      <c r="Y24" s="1423">
        <v>156.97833333333335</v>
      </c>
      <c r="Z24" s="1443">
        <v>137.9052083333333</v>
      </c>
      <c r="AA24" s="2563"/>
      <c r="AB24" s="1460">
        <v>3905</v>
      </c>
      <c r="AC24" s="1714">
        <v>393</v>
      </c>
      <c r="AD24" s="827"/>
      <c r="AE24" s="762"/>
      <c r="AF24" s="1715">
        <f>'31'!J51+'32'!K23</f>
        <v>9270</v>
      </c>
      <c r="AG24" s="16"/>
      <c r="AH24" s="178"/>
      <c r="AI24" s="178"/>
    </row>
    <row r="25" spans="2:35" s="171" customFormat="1" ht="45" customHeight="1">
      <c r="B25" s="743"/>
      <c r="C25" s="1704" t="s">
        <v>178</v>
      </c>
      <c r="D25" s="1704">
        <v>775</v>
      </c>
      <c r="E25" s="1332" t="s">
        <v>117</v>
      </c>
      <c r="F25" s="1332" t="s">
        <v>139</v>
      </c>
      <c r="G25" s="1454" t="s">
        <v>153</v>
      </c>
      <c r="H25" s="1454" t="s">
        <v>190</v>
      </c>
      <c r="I25" s="1704">
        <v>110</v>
      </c>
      <c r="J25" s="1454" t="s">
        <v>100</v>
      </c>
      <c r="K25" s="2382"/>
      <c r="L25" s="1773">
        <v>376</v>
      </c>
      <c r="M25" s="1432">
        <v>313.54487466666666</v>
      </c>
      <c r="N25" s="1433">
        <v>301.8359893333333</v>
      </c>
      <c r="O25" s="1433">
        <v>290.688</v>
      </c>
      <c r="P25" s="1433">
        <v>279.7115306666667</v>
      </c>
      <c r="Q25" s="1433">
        <v>268.5172053333333</v>
      </c>
      <c r="R25" s="1433">
        <v>262.7166666666666</v>
      </c>
      <c r="S25" s="1433">
        <v>252.5795555555556</v>
      </c>
      <c r="T25" s="1433">
        <v>243.91748266666661</v>
      </c>
      <c r="U25" s="1433">
        <v>229.73333333333332</v>
      </c>
      <c r="V25" s="1433">
        <v>213.773824</v>
      </c>
      <c r="W25" s="1433">
        <v>201.9555555555555</v>
      </c>
      <c r="X25" s="1434">
        <v>185.65399999999988</v>
      </c>
      <c r="Y25" s="1420">
        <v>167.44355555555558</v>
      </c>
      <c r="Z25" s="1442">
        <v>147.09888888888884</v>
      </c>
      <c r="AA25" s="2563"/>
      <c r="AB25" s="1459">
        <v>4035</v>
      </c>
      <c r="AC25" s="1712">
        <v>402</v>
      </c>
      <c r="AD25" s="760"/>
      <c r="AE25" s="762"/>
      <c r="AF25" s="1713">
        <f>'31'!J51+'32'!K24</f>
        <v>9490</v>
      </c>
      <c r="AG25" s="16"/>
      <c r="AH25" s="178"/>
      <c r="AI25" s="178"/>
    </row>
    <row r="26" spans="2:35" s="171" customFormat="1" ht="45" customHeight="1" thickBot="1">
      <c r="B26" s="748"/>
      <c r="C26" s="1708" t="s">
        <v>178</v>
      </c>
      <c r="D26" s="1708">
        <v>775</v>
      </c>
      <c r="E26" s="1340" t="s">
        <v>117</v>
      </c>
      <c r="F26" s="1340" t="s">
        <v>128</v>
      </c>
      <c r="G26" s="1464" t="s">
        <v>153</v>
      </c>
      <c r="H26" s="1464" t="s">
        <v>190</v>
      </c>
      <c r="I26" s="1708">
        <v>125</v>
      </c>
      <c r="J26" s="1464" t="s">
        <v>100</v>
      </c>
      <c r="K26" s="2383"/>
      <c r="L26" s="1775">
        <v>399.5</v>
      </c>
      <c r="M26" s="1744">
        <v>333.14142933333335</v>
      </c>
      <c r="N26" s="1745">
        <v>320.70073866666667</v>
      </c>
      <c r="O26" s="1745">
        <v>308.856</v>
      </c>
      <c r="P26" s="1745">
        <v>297.19350133333336</v>
      </c>
      <c r="Q26" s="1745">
        <v>285.29953066666667</v>
      </c>
      <c r="R26" s="1745">
        <v>279.1364583333332</v>
      </c>
      <c r="S26" s="1745">
        <v>268.36577777777785</v>
      </c>
      <c r="T26" s="1745">
        <v>259.1623253333333</v>
      </c>
      <c r="U26" s="1745">
        <v>244.09166666666664</v>
      </c>
      <c r="V26" s="1745">
        <v>227.13468799999998</v>
      </c>
      <c r="W26" s="1745">
        <v>214.5777777777777</v>
      </c>
      <c r="X26" s="1746">
        <v>197.25737499999988</v>
      </c>
      <c r="Y26" s="1741">
        <v>177.9087777777778</v>
      </c>
      <c r="Z26" s="1777">
        <v>156.29256944444438</v>
      </c>
      <c r="AA26" s="2564"/>
      <c r="AB26" s="1466">
        <v>4280</v>
      </c>
      <c r="AC26" s="1716">
        <v>435</v>
      </c>
      <c r="AD26" s="766"/>
      <c r="AE26" s="768"/>
      <c r="AF26" s="1717">
        <f>'31'!J52+'32'!K25</f>
        <v>10080</v>
      </c>
      <c r="AG26" s="23"/>
      <c r="AH26" s="178"/>
      <c r="AI26" s="178"/>
    </row>
    <row r="27" spans="2:35" s="171" customFormat="1" ht="30" customHeight="1">
      <c r="B27" s="28"/>
      <c r="C27" s="28"/>
      <c r="D27" s="28"/>
      <c r="E27" s="29"/>
      <c r="F27" s="29"/>
      <c r="G27" s="30"/>
      <c r="H27" s="30"/>
      <c r="I27" s="30"/>
      <c r="J27" s="31"/>
      <c r="K27" s="32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B27" s="185"/>
      <c r="AF27" s="185"/>
      <c r="AH27" s="178"/>
      <c r="AI27" s="178"/>
    </row>
    <row r="28" spans="2:35" s="171" customFormat="1" ht="30" customHeight="1">
      <c r="B28" s="28"/>
      <c r="C28" s="28"/>
      <c r="D28" s="28"/>
      <c r="E28" s="29"/>
      <c r="F28" s="29"/>
      <c r="G28" s="30"/>
      <c r="H28" s="30"/>
      <c r="I28" s="30"/>
      <c r="J28" s="31"/>
      <c r="K28" s="32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B28" s="185"/>
      <c r="AF28" s="185"/>
      <c r="AH28" s="178"/>
      <c r="AI28" s="178"/>
    </row>
    <row r="29" spans="2:35" s="171" customFormat="1" ht="30" customHeight="1">
      <c r="B29" s="28"/>
      <c r="C29" s="28"/>
      <c r="D29" s="28"/>
      <c r="E29" s="29"/>
      <c r="F29" s="29"/>
      <c r="G29" s="30"/>
      <c r="H29" s="30"/>
      <c r="I29" s="30"/>
      <c r="J29" s="31"/>
      <c r="K29" s="32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B29" s="185"/>
      <c r="AF29" s="185"/>
      <c r="AH29" s="178"/>
      <c r="AI29" s="178"/>
    </row>
    <row r="30" spans="2:35" s="171" customFormat="1" ht="30" customHeight="1">
      <c r="B30" s="28"/>
      <c r="C30" s="28"/>
      <c r="D30" s="28"/>
      <c r="E30" s="29"/>
      <c r="F30" s="29"/>
      <c r="G30" s="30"/>
      <c r="H30" s="30"/>
      <c r="I30" s="30"/>
      <c r="J30" s="31"/>
      <c r="K30" s="32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B30" s="185"/>
      <c r="AF30" s="185"/>
      <c r="AH30" s="178"/>
      <c r="AI30" s="178"/>
    </row>
    <row r="31" spans="2:35" s="152" customFormat="1" ht="9.75" customHeight="1">
      <c r="B31" s="172"/>
      <c r="C31" s="172"/>
      <c r="D31" s="172"/>
      <c r="E31" s="172"/>
      <c r="F31" s="172"/>
      <c r="G31" s="172"/>
      <c r="H31" s="172"/>
      <c r="I31" s="167"/>
      <c r="J31" s="173"/>
      <c r="K31" s="174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3"/>
      <c r="AC31" s="170"/>
      <c r="AD31" s="170"/>
      <c r="AE31" s="170"/>
      <c r="AF31" s="198"/>
      <c r="AG31" s="170"/>
      <c r="AH31" s="205"/>
      <c r="AI31" s="178"/>
    </row>
    <row r="32" spans="2:35" s="152" customFormat="1" ht="9.75" customHeight="1">
      <c r="B32" s="2444"/>
      <c r="C32" s="2444"/>
      <c r="D32" s="2444"/>
      <c r="E32" s="2444"/>
      <c r="F32" s="2444"/>
      <c r="G32" s="2444"/>
      <c r="H32" s="2444"/>
      <c r="I32" s="2444"/>
      <c r="J32" s="2444"/>
      <c r="K32" s="2444"/>
      <c r="L32" s="2444"/>
      <c r="M32" s="2444"/>
      <c r="N32" s="2444"/>
      <c r="O32" s="2444"/>
      <c r="P32" s="2444"/>
      <c r="Q32" s="2444"/>
      <c r="R32" s="2444"/>
      <c r="S32" s="2444"/>
      <c r="T32" s="2444"/>
      <c r="U32" s="2444"/>
      <c r="V32" s="2444"/>
      <c r="W32" s="2444"/>
      <c r="X32" s="2444"/>
      <c r="Y32" s="2444"/>
      <c r="Z32" s="2444"/>
      <c r="AA32" s="2444"/>
      <c r="AB32" s="2444"/>
      <c r="AC32" s="2444"/>
      <c r="AD32" s="2444"/>
      <c r="AE32" s="2444"/>
      <c r="AF32" s="2444"/>
      <c r="AG32" s="2444"/>
      <c r="AH32" s="205"/>
      <c r="AI32" s="178"/>
    </row>
    <row r="33" spans="2:35" s="152" customFormat="1" ht="9.75" customHeight="1" thickBot="1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9"/>
      <c r="AG33" s="167"/>
      <c r="AH33" s="205"/>
      <c r="AI33" s="178"/>
    </row>
    <row r="34" spans="2:35" s="166" customFormat="1" ht="30" customHeight="1" thickBot="1" thickTop="1">
      <c r="B34" s="2531" t="s">
        <v>99</v>
      </c>
      <c r="C34" s="2532"/>
      <c r="D34" s="2532"/>
      <c r="E34" s="2532"/>
      <c r="F34" s="2532"/>
      <c r="G34" s="2532"/>
      <c r="H34" s="2532"/>
      <c r="I34" s="2532"/>
      <c r="J34" s="2532"/>
      <c r="K34" s="2588" t="s">
        <v>177</v>
      </c>
      <c r="L34" s="2589"/>
      <c r="M34" s="2589"/>
      <c r="N34" s="2589"/>
      <c r="O34" s="2589"/>
      <c r="P34" s="2589"/>
      <c r="Q34" s="2589"/>
      <c r="R34" s="2589"/>
      <c r="S34" s="2589"/>
      <c r="T34" s="2589"/>
      <c r="U34" s="2589"/>
      <c r="V34" s="2589"/>
      <c r="W34" s="2589"/>
      <c r="X34" s="2589"/>
      <c r="Y34" s="2589"/>
      <c r="Z34" s="2590"/>
      <c r="AA34" s="11" t="s">
        <v>103</v>
      </c>
      <c r="AB34" s="7" t="s">
        <v>173</v>
      </c>
      <c r="AC34" s="2572" t="s">
        <v>174</v>
      </c>
      <c r="AD34" s="2573"/>
      <c r="AE34" s="12"/>
      <c r="AF34" s="2574" t="s">
        <v>84</v>
      </c>
      <c r="AG34" s="12"/>
      <c r="AH34" s="206"/>
      <c r="AI34" s="178"/>
    </row>
    <row r="35" spans="2:35" s="166" customFormat="1" ht="30" customHeight="1" thickBot="1">
      <c r="B35" s="2543"/>
      <c r="C35" s="2544"/>
      <c r="D35" s="2544"/>
      <c r="E35" s="2544"/>
      <c r="F35" s="2544"/>
      <c r="G35" s="2544"/>
      <c r="H35" s="2544"/>
      <c r="I35" s="2544"/>
      <c r="J35" s="2544"/>
      <c r="K35" s="13" t="s">
        <v>105</v>
      </c>
      <c r="L35" s="845">
        <v>0</v>
      </c>
      <c r="M35" s="832">
        <v>60</v>
      </c>
      <c r="N35" s="836">
        <v>66</v>
      </c>
      <c r="O35" s="837">
        <v>72</v>
      </c>
      <c r="P35" s="837">
        <v>75</v>
      </c>
      <c r="Q35" s="837">
        <v>80</v>
      </c>
      <c r="R35" s="837">
        <v>84</v>
      </c>
      <c r="S35" s="837">
        <v>90</v>
      </c>
      <c r="T35" s="837">
        <v>96</v>
      </c>
      <c r="U35" s="837">
        <v>100</v>
      </c>
      <c r="V35" s="837">
        <v>108</v>
      </c>
      <c r="W35" s="837">
        <v>115</v>
      </c>
      <c r="X35" s="838">
        <v>125</v>
      </c>
      <c r="Y35" s="845">
        <v>135</v>
      </c>
      <c r="Z35" s="846">
        <v>140</v>
      </c>
      <c r="AA35" s="2551" t="s">
        <v>176</v>
      </c>
      <c r="AB35" s="2437" t="s">
        <v>168</v>
      </c>
      <c r="AC35" s="2465" t="s">
        <v>175</v>
      </c>
      <c r="AD35" s="2464"/>
      <c r="AE35" s="14"/>
      <c r="AF35" s="2575"/>
      <c r="AG35" s="14"/>
      <c r="AH35" s="206"/>
      <c r="AI35" s="178"/>
    </row>
    <row r="36" spans="2:35" s="166" customFormat="1" ht="30" customHeight="1" thickBot="1">
      <c r="B36" s="2419" t="s">
        <v>828</v>
      </c>
      <c r="C36" s="2577"/>
      <c r="D36" s="2577"/>
      <c r="E36" s="2577"/>
      <c r="F36" s="2577"/>
      <c r="G36" s="2577"/>
      <c r="H36" s="2577"/>
      <c r="I36" s="2577"/>
      <c r="J36" s="2578"/>
      <c r="K36" s="13" t="s">
        <v>104</v>
      </c>
      <c r="L36" s="847">
        <f aca="true" t="shared" si="1" ref="L36:Z36">L35/3.6</f>
        <v>0</v>
      </c>
      <c r="M36" s="833">
        <f t="shared" si="1"/>
        <v>16.666666666666668</v>
      </c>
      <c r="N36" s="839">
        <f t="shared" si="1"/>
        <v>18.333333333333332</v>
      </c>
      <c r="O36" s="840">
        <f t="shared" si="1"/>
        <v>20</v>
      </c>
      <c r="P36" s="840">
        <f t="shared" si="1"/>
        <v>20.833333333333332</v>
      </c>
      <c r="Q36" s="840">
        <f t="shared" si="1"/>
        <v>22.22222222222222</v>
      </c>
      <c r="R36" s="840">
        <f t="shared" si="1"/>
        <v>23.333333333333332</v>
      </c>
      <c r="S36" s="840">
        <f t="shared" si="1"/>
        <v>25</v>
      </c>
      <c r="T36" s="840">
        <f t="shared" si="1"/>
        <v>26.666666666666664</v>
      </c>
      <c r="U36" s="840">
        <f t="shared" si="1"/>
        <v>27.77777777777778</v>
      </c>
      <c r="V36" s="840">
        <f t="shared" si="1"/>
        <v>30</v>
      </c>
      <c r="W36" s="840">
        <f t="shared" si="1"/>
        <v>31.944444444444443</v>
      </c>
      <c r="X36" s="841">
        <f t="shared" si="1"/>
        <v>34.72222222222222</v>
      </c>
      <c r="Y36" s="847">
        <f t="shared" si="1"/>
        <v>37.5</v>
      </c>
      <c r="Z36" s="848">
        <f t="shared" si="1"/>
        <v>38.888888888888886</v>
      </c>
      <c r="AA36" s="2552"/>
      <c r="AB36" s="2465"/>
      <c r="AC36" s="2465"/>
      <c r="AD36" s="2464"/>
      <c r="AE36" s="14"/>
      <c r="AF36" s="2576"/>
      <c r="AG36" s="14"/>
      <c r="AH36" s="206"/>
      <c r="AI36" s="178"/>
    </row>
    <row r="37" spans="2:35" s="171" customFormat="1" ht="45" customHeight="1">
      <c r="B37" s="1598"/>
      <c r="C37" s="1697" t="s">
        <v>178</v>
      </c>
      <c r="D37" s="1698">
        <v>790</v>
      </c>
      <c r="E37" s="1394" t="s">
        <v>117</v>
      </c>
      <c r="F37" s="1699" t="s">
        <v>189</v>
      </c>
      <c r="G37" s="1603" t="s">
        <v>153</v>
      </c>
      <c r="H37" s="1701" t="s">
        <v>187</v>
      </c>
      <c r="I37" s="1702">
        <v>10</v>
      </c>
      <c r="J37" s="1720" t="s">
        <v>100</v>
      </c>
      <c r="K37" s="2591" t="s">
        <v>156</v>
      </c>
      <c r="L37" s="1417">
        <v>24</v>
      </c>
      <c r="M37" s="1419">
        <v>21</v>
      </c>
      <c r="N37" s="1429">
        <v>20</v>
      </c>
      <c r="O37" s="1430">
        <v>19</v>
      </c>
      <c r="P37" s="1430">
        <v>19</v>
      </c>
      <c r="Q37" s="1430">
        <v>18</v>
      </c>
      <c r="R37" s="1430">
        <v>17</v>
      </c>
      <c r="S37" s="1430">
        <v>17</v>
      </c>
      <c r="T37" s="1430">
        <v>16</v>
      </c>
      <c r="U37" s="1430">
        <v>16</v>
      </c>
      <c r="V37" s="1430">
        <v>15</v>
      </c>
      <c r="W37" s="1430">
        <v>13</v>
      </c>
      <c r="X37" s="1431">
        <v>12</v>
      </c>
      <c r="Y37" s="1417">
        <v>10</v>
      </c>
      <c r="Z37" s="1441">
        <v>8</v>
      </c>
      <c r="AA37" s="2592" t="s">
        <v>98</v>
      </c>
      <c r="AB37" s="1458">
        <v>1201</v>
      </c>
      <c r="AC37" s="1710">
        <v>87</v>
      </c>
      <c r="AD37" s="892"/>
      <c r="AE37" s="756"/>
      <c r="AF37" s="1711">
        <f>'31'!J21+'32'!K9</f>
        <v>2270</v>
      </c>
      <c r="AG37" s="16"/>
      <c r="AH37" s="178"/>
      <c r="AI37" s="178"/>
    </row>
    <row r="38" spans="2:35" s="171" customFormat="1" ht="45" customHeight="1">
      <c r="B38" s="743"/>
      <c r="C38" s="1330" t="s">
        <v>178</v>
      </c>
      <c r="D38" s="1331">
        <v>790</v>
      </c>
      <c r="E38" s="1332" t="s">
        <v>117</v>
      </c>
      <c r="F38" s="1332" t="s">
        <v>188</v>
      </c>
      <c r="G38" s="746" t="s">
        <v>153</v>
      </c>
      <c r="H38" s="1454" t="s">
        <v>187</v>
      </c>
      <c r="I38" s="1704">
        <v>20</v>
      </c>
      <c r="J38" s="1454" t="s">
        <v>100</v>
      </c>
      <c r="K38" s="2382"/>
      <c r="L38" s="1420">
        <v>49</v>
      </c>
      <c r="M38" s="1422">
        <v>41</v>
      </c>
      <c r="N38" s="1432">
        <v>40</v>
      </c>
      <c r="O38" s="1433">
        <v>39</v>
      </c>
      <c r="P38" s="1433">
        <v>38</v>
      </c>
      <c r="Q38" s="1760">
        <v>37</v>
      </c>
      <c r="R38" s="1760">
        <v>36</v>
      </c>
      <c r="S38" s="1433">
        <v>35</v>
      </c>
      <c r="T38" s="1433">
        <v>34</v>
      </c>
      <c r="U38" s="1433">
        <v>33</v>
      </c>
      <c r="V38" s="1433">
        <v>29</v>
      </c>
      <c r="W38" s="1433">
        <v>26</v>
      </c>
      <c r="X38" s="1434">
        <v>23</v>
      </c>
      <c r="Y38" s="1420">
        <v>19</v>
      </c>
      <c r="Z38" s="1442">
        <v>17</v>
      </c>
      <c r="AA38" s="2593"/>
      <c r="AB38" s="1459">
        <v>1471</v>
      </c>
      <c r="AC38" s="1712">
        <v>108</v>
      </c>
      <c r="AD38" s="760"/>
      <c r="AE38" s="762"/>
      <c r="AF38" s="1713">
        <f>'31'!J25+'32'!K10</f>
        <v>3100</v>
      </c>
      <c r="AG38" s="16"/>
      <c r="AH38" s="178"/>
      <c r="AI38" s="178"/>
    </row>
    <row r="39" spans="2:35" s="171" customFormat="1" ht="45" customHeight="1">
      <c r="B39" s="850"/>
      <c r="C39" s="1334" t="s">
        <v>178</v>
      </c>
      <c r="D39" s="1335">
        <v>790</v>
      </c>
      <c r="E39" s="1336" t="s">
        <v>117</v>
      </c>
      <c r="F39" s="1336" t="s">
        <v>179</v>
      </c>
      <c r="G39" s="886" t="s">
        <v>153</v>
      </c>
      <c r="H39" s="1455" t="s">
        <v>187</v>
      </c>
      <c r="I39" s="1706">
        <v>30</v>
      </c>
      <c r="J39" s="1455" t="s">
        <v>100</v>
      </c>
      <c r="K39" s="2382"/>
      <c r="L39" s="1423">
        <v>73</v>
      </c>
      <c r="M39" s="1425">
        <v>62</v>
      </c>
      <c r="N39" s="1435">
        <v>60</v>
      </c>
      <c r="O39" s="1436">
        <v>58</v>
      </c>
      <c r="P39" s="1436">
        <v>57</v>
      </c>
      <c r="Q39" s="1436">
        <v>56</v>
      </c>
      <c r="R39" s="1436">
        <v>55</v>
      </c>
      <c r="S39" s="1436">
        <v>53</v>
      </c>
      <c r="T39" s="1436">
        <v>51</v>
      </c>
      <c r="U39" s="1436">
        <v>49</v>
      </c>
      <c r="V39" s="1436">
        <v>44</v>
      </c>
      <c r="W39" s="1436">
        <v>40</v>
      </c>
      <c r="X39" s="1437">
        <v>35</v>
      </c>
      <c r="Y39" s="1423">
        <v>29</v>
      </c>
      <c r="Z39" s="1443">
        <v>25</v>
      </c>
      <c r="AA39" s="2593"/>
      <c r="AB39" s="1460">
        <v>1751</v>
      </c>
      <c r="AC39" s="1714">
        <v>138</v>
      </c>
      <c r="AD39" s="827"/>
      <c r="AE39" s="762"/>
      <c r="AF39" s="1715">
        <f>'31'!J27+'32'!K11</f>
        <v>3650</v>
      </c>
      <c r="AG39" s="16"/>
      <c r="AH39" s="178"/>
      <c r="AI39" s="178"/>
    </row>
    <row r="40" spans="2:35" s="171" customFormat="1" ht="45" customHeight="1">
      <c r="B40" s="743"/>
      <c r="C40" s="1330" t="s">
        <v>178</v>
      </c>
      <c r="D40" s="1331">
        <v>790</v>
      </c>
      <c r="E40" s="1332" t="s">
        <v>117</v>
      </c>
      <c r="F40" s="1332" t="s">
        <v>127</v>
      </c>
      <c r="G40" s="746" t="s">
        <v>153</v>
      </c>
      <c r="H40" s="1454" t="s">
        <v>187</v>
      </c>
      <c r="I40" s="1704">
        <v>40</v>
      </c>
      <c r="J40" s="1454" t="s">
        <v>100</v>
      </c>
      <c r="K40" s="2382"/>
      <c r="L40" s="1420">
        <v>99</v>
      </c>
      <c r="M40" s="1422">
        <v>85</v>
      </c>
      <c r="N40" s="1432">
        <v>82</v>
      </c>
      <c r="O40" s="1433">
        <v>79</v>
      </c>
      <c r="P40" s="1433">
        <v>77</v>
      </c>
      <c r="Q40" s="1433">
        <v>75</v>
      </c>
      <c r="R40" s="1433">
        <v>73</v>
      </c>
      <c r="S40" s="1433">
        <v>71</v>
      </c>
      <c r="T40" s="1433">
        <v>68</v>
      </c>
      <c r="U40" s="1433">
        <v>66</v>
      </c>
      <c r="V40" s="1433">
        <v>60</v>
      </c>
      <c r="W40" s="1433">
        <v>55</v>
      </c>
      <c r="X40" s="1434">
        <v>48</v>
      </c>
      <c r="Y40" s="1420">
        <v>41</v>
      </c>
      <c r="Z40" s="1442">
        <v>36</v>
      </c>
      <c r="AA40" s="2593"/>
      <c r="AB40" s="1459">
        <v>2011</v>
      </c>
      <c r="AC40" s="1712">
        <v>164</v>
      </c>
      <c r="AD40" s="760"/>
      <c r="AE40" s="762"/>
      <c r="AF40" s="1713">
        <f>'31'!J29+'32'!K12</f>
        <v>4450</v>
      </c>
      <c r="AG40" s="16"/>
      <c r="AH40" s="178"/>
      <c r="AI40" s="178"/>
    </row>
    <row r="41" spans="2:35" s="171" customFormat="1" ht="45" customHeight="1">
      <c r="B41" s="850"/>
      <c r="C41" s="1334" t="s">
        <v>178</v>
      </c>
      <c r="D41" s="1335">
        <v>790</v>
      </c>
      <c r="E41" s="1336" t="s">
        <v>117</v>
      </c>
      <c r="F41" s="1336" t="s">
        <v>130</v>
      </c>
      <c r="G41" s="886" t="s">
        <v>153</v>
      </c>
      <c r="H41" s="1455" t="s">
        <v>190</v>
      </c>
      <c r="I41" s="1706">
        <v>50</v>
      </c>
      <c r="J41" s="1455" t="s">
        <v>100</v>
      </c>
      <c r="K41" s="2382"/>
      <c r="L41" s="1423">
        <v>124</v>
      </c>
      <c r="M41" s="1425">
        <v>108</v>
      </c>
      <c r="N41" s="1435">
        <v>105</v>
      </c>
      <c r="O41" s="1436">
        <v>102</v>
      </c>
      <c r="P41" s="1436">
        <v>100</v>
      </c>
      <c r="Q41" s="1436">
        <v>98</v>
      </c>
      <c r="R41" s="1436">
        <v>96</v>
      </c>
      <c r="S41" s="1436">
        <v>93</v>
      </c>
      <c r="T41" s="1436">
        <v>90</v>
      </c>
      <c r="U41" s="1436">
        <v>88</v>
      </c>
      <c r="V41" s="1436">
        <v>81</v>
      </c>
      <c r="W41" s="1436">
        <v>73</v>
      </c>
      <c r="X41" s="1437">
        <v>67</v>
      </c>
      <c r="Y41" s="1423">
        <v>58</v>
      </c>
      <c r="Z41" s="1443">
        <v>53</v>
      </c>
      <c r="AA41" s="2593"/>
      <c r="AB41" s="1460">
        <v>2172</v>
      </c>
      <c r="AC41" s="1714">
        <v>219</v>
      </c>
      <c r="AD41" s="827"/>
      <c r="AE41" s="762"/>
      <c r="AF41" s="1715">
        <f>'31'!J44+'32'!K13</f>
        <v>5200</v>
      </c>
      <c r="AG41" s="16"/>
      <c r="AH41" s="178"/>
      <c r="AI41" s="178"/>
    </row>
    <row r="42" spans="2:35" s="171" customFormat="1" ht="45" customHeight="1">
      <c r="B42" s="743"/>
      <c r="C42" s="1330" t="s">
        <v>178</v>
      </c>
      <c r="D42" s="1331">
        <v>790</v>
      </c>
      <c r="E42" s="1332" t="s">
        <v>117</v>
      </c>
      <c r="F42" s="1332" t="s">
        <v>137</v>
      </c>
      <c r="G42" s="746" t="s">
        <v>153</v>
      </c>
      <c r="H42" s="1770" t="s">
        <v>190</v>
      </c>
      <c r="I42" s="1771">
        <v>60</v>
      </c>
      <c r="J42" s="1770" t="s">
        <v>100</v>
      </c>
      <c r="K42" s="2382"/>
      <c r="L42" s="1420">
        <v>150</v>
      </c>
      <c r="M42" s="1422">
        <v>130</v>
      </c>
      <c r="N42" s="1432">
        <v>125</v>
      </c>
      <c r="O42" s="1433">
        <v>121</v>
      </c>
      <c r="P42" s="1433">
        <v>120</v>
      </c>
      <c r="Q42" s="1433">
        <v>117</v>
      </c>
      <c r="R42" s="1433">
        <v>114</v>
      </c>
      <c r="S42" s="1433">
        <v>111</v>
      </c>
      <c r="T42" s="1433">
        <v>107</v>
      </c>
      <c r="U42" s="1433">
        <v>105</v>
      </c>
      <c r="V42" s="1433">
        <v>95</v>
      </c>
      <c r="W42" s="1433">
        <v>88</v>
      </c>
      <c r="X42" s="1434">
        <v>78</v>
      </c>
      <c r="Y42" s="1420">
        <v>67</v>
      </c>
      <c r="Z42" s="1442">
        <v>61</v>
      </c>
      <c r="AA42" s="2593"/>
      <c r="AB42" s="1776">
        <v>2360</v>
      </c>
      <c r="AC42" s="1780">
        <v>239</v>
      </c>
      <c r="AD42" s="1172"/>
      <c r="AE42" s="762"/>
      <c r="AF42" s="1713">
        <f>'31'!J45+'32'!K14</f>
        <v>5710</v>
      </c>
      <c r="AG42" s="16"/>
      <c r="AH42" s="178"/>
      <c r="AI42" s="178"/>
    </row>
    <row r="43" spans="2:35" s="171" customFormat="1" ht="45" customHeight="1">
      <c r="B43" s="850"/>
      <c r="C43" s="1334" t="s">
        <v>178</v>
      </c>
      <c r="D43" s="1335">
        <v>790</v>
      </c>
      <c r="E43" s="1336" t="s">
        <v>117</v>
      </c>
      <c r="F43" s="1336" t="s">
        <v>118</v>
      </c>
      <c r="G43" s="886" t="s">
        <v>153</v>
      </c>
      <c r="H43" s="1455" t="s">
        <v>190</v>
      </c>
      <c r="I43" s="1706">
        <v>70</v>
      </c>
      <c r="J43" s="1455" t="s">
        <v>100</v>
      </c>
      <c r="K43" s="2382"/>
      <c r="L43" s="1423">
        <v>173</v>
      </c>
      <c r="M43" s="1425">
        <v>150</v>
      </c>
      <c r="N43" s="1435">
        <v>145</v>
      </c>
      <c r="O43" s="1436">
        <v>140</v>
      </c>
      <c r="P43" s="1436">
        <v>139</v>
      </c>
      <c r="Q43" s="1436">
        <v>136</v>
      </c>
      <c r="R43" s="1436">
        <v>133</v>
      </c>
      <c r="S43" s="1436">
        <v>127</v>
      </c>
      <c r="T43" s="1436">
        <v>123</v>
      </c>
      <c r="U43" s="1436">
        <v>120</v>
      </c>
      <c r="V43" s="1436">
        <v>109</v>
      </c>
      <c r="W43" s="1436">
        <v>99</v>
      </c>
      <c r="X43" s="1437">
        <v>88</v>
      </c>
      <c r="Y43" s="1423">
        <v>74</v>
      </c>
      <c r="Z43" s="1443">
        <v>66</v>
      </c>
      <c r="AA43" s="2593"/>
      <c r="AB43" s="1460">
        <v>2612</v>
      </c>
      <c r="AC43" s="1714">
        <v>272</v>
      </c>
      <c r="AD43" s="827"/>
      <c r="AE43" s="762"/>
      <c r="AF43" s="1715">
        <f>'31'!J46+'32'!K15</f>
        <v>6170</v>
      </c>
      <c r="AG43" s="16"/>
      <c r="AH43" s="178"/>
      <c r="AI43" s="178"/>
    </row>
    <row r="44" spans="2:35" s="171" customFormat="1" ht="45" customHeight="1">
      <c r="B44" s="743"/>
      <c r="C44" s="1330" t="s">
        <v>178</v>
      </c>
      <c r="D44" s="1331">
        <v>790</v>
      </c>
      <c r="E44" s="1332" t="s">
        <v>117</v>
      </c>
      <c r="F44" s="1332" t="s">
        <v>138</v>
      </c>
      <c r="G44" s="746" t="s">
        <v>153</v>
      </c>
      <c r="H44" s="1454" t="s">
        <v>190</v>
      </c>
      <c r="I44" s="1704">
        <v>80</v>
      </c>
      <c r="J44" s="1454" t="s">
        <v>100</v>
      </c>
      <c r="K44" s="2382"/>
      <c r="L44" s="1420">
        <v>199</v>
      </c>
      <c r="M44" s="1422">
        <v>174</v>
      </c>
      <c r="N44" s="1432">
        <v>167</v>
      </c>
      <c r="O44" s="1433">
        <v>163</v>
      </c>
      <c r="P44" s="1433">
        <v>160</v>
      </c>
      <c r="Q44" s="1433">
        <v>156</v>
      </c>
      <c r="R44" s="1433">
        <v>153</v>
      </c>
      <c r="S44" s="1433">
        <v>149</v>
      </c>
      <c r="T44" s="1433">
        <v>143</v>
      </c>
      <c r="U44" s="1433">
        <v>139</v>
      </c>
      <c r="V44" s="1433">
        <v>127</v>
      </c>
      <c r="W44" s="1433">
        <v>116</v>
      </c>
      <c r="X44" s="1434">
        <v>105</v>
      </c>
      <c r="Y44" s="1420">
        <v>90</v>
      </c>
      <c r="Z44" s="1442">
        <v>80</v>
      </c>
      <c r="AA44" s="2593"/>
      <c r="AB44" s="1459">
        <v>2775</v>
      </c>
      <c r="AC44" s="1712">
        <v>286</v>
      </c>
      <c r="AD44" s="760"/>
      <c r="AE44" s="762"/>
      <c r="AF44" s="1713">
        <f>'31'!J48+'32'!K16</f>
        <v>6750</v>
      </c>
      <c r="AG44" s="16"/>
      <c r="AH44" s="178"/>
      <c r="AI44" s="178"/>
    </row>
    <row r="45" spans="2:35" s="171" customFormat="1" ht="45" customHeight="1">
      <c r="B45" s="850"/>
      <c r="C45" s="1334" t="s">
        <v>178</v>
      </c>
      <c r="D45" s="1335">
        <v>790</v>
      </c>
      <c r="E45" s="1336" t="s">
        <v>117</v>
      </c>
      <c r="F45" s="1336" t="s">
        <v>125</v>
      </c>
      <c r="G45" s="886" t="s">
        <v>153</v>
      </c>
      <c r="H45" s="1455" t="s">
        <v>190</v>
      </c>
      <c r="I45" s="1706">
        <v>90</v>
      </c>
      <c r="J45" s="1455" t="s">
        <v>100</v>
      </c>
      <c r="K45" s="2382"/>
      <c r="L45" s="1423">
        <v>223</v>
      </c>
      <c r="M45" s="1425">
        <v>194</v>
      </c>
      <c r="N45" s="1435">
        <v>187</v>
      </c>
      <c r="O45" s="1436">
        <v>181</v>
      </c>
      <c r="P45" s="1436">
        <v>177</v>
      </c>
      <c r="Q45" s="1436">
        <v>173</v>
      </c>
      <c r="R45" s="1436">
        <v>170</v>
      </c>
      <c r="S45" s="1436">
        <v>165</v>
      </c>
      <c r="T45" s="1436">
        <v>159</v>
      </c>
      <c r="U45" s="1436">
        <v>154</v>
      </c>
      <c r="V45" s="1436">
        <v>139</v>
      </c>
      <c r="W45" s="1436">
        <v>130</v>
      </c>
      <c r="X45" s="1437">
        <v>111</v>
      </c>
      <c r="Y45" s="1423">
        <v>93</v>
      </c>
      <c r="Z45" s="1443">
        <v>83</v>
      </c>
      <c r="AA45" s="2593"/>
      <c r="AB45" s="1460">
        <v>2983</v>
      </c>
      <c r="AC45" s="1714">
        <v>310</v>
      </c>
      <c r="AD45" s="827"/>
      <c r="AE45" s="762"/>
      <c r="AF45" s="1715">
        <f>'31'!J49+'32'!K17</f>
        <v>7400</v>
      </c>
      <c r="AG45" s="16"/>
      <c r="AH45" s="178"/>
      <c r="AI45" s="178"/>
    </row>
    <row r="46" spans="2:35" s="171" customFormat="1" ht="45" customHeight="1">
      <c r="B46" s="743"/>
      <c r="C46" s="1330" t="s">
        <v>178</v>
      </c>
      <c r="D46" s="1331">
        <v>790</v>
      </c>
      <c r="E46" s="1332" t="s">
        <v>117</v>
      </c>
      <c r="F46" s="1332" t="s">
        <v>119</v>
      </c>
      <c r="G46" s="746" t="s">
        <v>153</v>
      </c>
      <c r="H46" s="1454" t="s">
        <v>190</v>
      </c>
      <c r="I46" s="1704">
        <v>100</v>
      </c>
      <c r="J46" s="1454" t="s">
        <v>100</v>
      </c>
      <c r="K46" s="2382"/>
      <c r="L46" s="1420">
        <v>248</v>
      </c>
      <c r="M46" s="1422">
        <v>216</v>
      </c>
      <c r="N46" s="1432">
        <v>211</v>
      </c>
      <c r="O46" s="1433">
        <v>205</v>
      </c>
      <c r="P46" s="1433">
        <v>202</v>
      </c>
      <c r="Q46" s="1433">
        <v>196</v>
      </c>
      <c r="R46" s="1433">
        <v>192</v>
      </c>
      <c r="S46" s="1433">
        <v>188</v>
      </c>
      <c r="T46" s="1433">
        <v>182</v>
      </c>
      <c r="U46" s="1433">
        <v>176</v>
      </c>
      <c r="V46" s="1433">
        <v>160</v>
      </c>
      <c r="W46" s="1433">
        <v>148</v>
      </c>
      <c r="X46" s="1434">
        <v>132</v>
      </c>
      <c r="Y46" s="1420">
        <v>113</v>
      </c>
      <c r="Z46" s="1442">
        <v>103</v>
      </c>
      <c r="AA46" s="2593"/>
      <c r="AB46" s="1459">
        <v>3184</v>
      </c>
      <c r="AC46" s="1712">
        <v>333</v>
      </c>
      <c r="AD46" s="760"/>
      <c r="AE46" s="762"/>
      <c r="AF46" s="1713">
        <f>'31'!J50+'32'!K18</f>
        <v>7770</v>
      </c>
      <c r="AG46" s="16"/>
      <c r="AH46" s="178"/>
      <c r="AI46" s="178"/>
    </row>
    <row r="47" spans="2:35" s="171" customFormat="1" ht="45" customHeight="1">
      <c r="B47" s="850"/>
      <c r="C47" s="1334" t="s">
        <v>178</v>
      </c>
      <c r="D47" s="1335">
        <v>790</v>
      </c>
      <c r="E47" s="1336" t="s">
        <v>117</v>
      </c>
      <c r="F47" s="1336" t="s">
        <v>141</v>
      </c>
      <c r="G47" s="886" t="s">
        <v>153</v>
      </c>
      <c r="H47" s="1455" t="s">
        <v>190</v>
      </c>
      <c r="I47" s="1706">
        <v>110</v>
      </c>
      <c r="J47" s="1455" t="s">
        <v>100</v>
      </c>
      <c r="K47" s="2382"/>
      <c r="L47" s="1423">
        <v>277</v>
      </c>
      <c r="M47" s="1425">
        <v>240</v>
      </c>
      <c r="N47" s="1435">
        <v>232</v>
      </c>
      <c r="O47" s="1436">
        <v>226</v>
      </c>
      <c r="P47" s="1436">
        <v>223</v>
      </c>
      <c r="Q47" s="1436">
        <v>216</v>
      </c>
      <c r="R47" s="1436">
        <v>212</v>
      </c>
      <c r="S47" s="1436">
        <v>207</v>
      </c>
      <c r="T47" s="1436">
        <v>201</v>
      </c>
      <c r="U47" s="1436">
        <v>195</v>
      </c>
      <c r="V47" s="1436">
        <v>176</v>
      </c>
      <c r="W47" s="1436">
        <v>163</v>
      </c>
      <c r="X47" s="1437">
        <v>146</v>
      </c>
      <c r="Y47" s="1423">
        <v>125</v>
      </c>
      <c r="Z47" s="1443">
        <v>114</v>
      </c>
      <c r="AA47" s="2593"/>
      <c r="AB47" s="1460">
        <v>3314</v>
      </c>
      <c r="AC47" s="1714">
        <v>342</v>
      </c>
      <c r="AD47" s="827"/>
      <c r="AE47" s="762"/>
      <c r="AF47" s="1715">
        <f>'31'!J51+'32'!K19</f>
        <v>8390</v>
      </c>
      <c r="AG47" s="16"/>
      <c r="AH47" s="178"/>
      <c r="AI47" s="178"/>
    </row>
    <row r="48" spans="2:35" s="171" customFormat="1" ht="45" customHeight="1">
      <c r="B48" s="743"/>
      <c r="C48" s="1330" t="s">
        <v>178</v>
      </c>
      <c r="D48" s="1331">
        <v>790</v>
      </c>
      <c r="E48" s="1332" t="s">
        <v>117</v>
      </c>
      <c r="F48" s="1332" t="s">
        <v>165</v>
      </c>
      <c r="G48" s="746" t="s">
        <v>153</v>
      </c>
      <c r="H48" s="1454" t="s">
        <v>190</v>
      </c>
      <c r="I48" s="1704">
        <v>110</v>
      </c>
      <c r="J48" s="1454" t="s">
        <v>100</v>
      </c>
      <c r="K48" s="2382"/>
      <c r="L48" s="1420">
        <v>302</v>
      </c>
      <c r="M48" s="1422">
        <v>261</v>
      </c>
      <c r="N48" s="1432">
        <v>253</v>
      </c>
      <c r="O48" s="1433">
        <v>247</v>
      </c>
      <c r="P48" s="1433">
        <v>244</v>
      </c>
      <c r="Q48" s="1433">
        <v>236</v>
      </c>
      <c r="R48" s="1433">
        <v>231</v>
      </c>
      <c r="S48" s="1433">
        <v>226</v>
      </c>
      <c r="T48" s="1433">
        <v>219</v>
      </c>
      <c r="U48" s="1433">
        <v>212</v>
      </c>
      <c r="V48" s="1433">
        <v>192</v>
      </c>
      <c r="W48" s="1433">
        <v>178</v>
      </c>
      <c r="X48" s="1434">
        <v>159</v>
      </c>
      <c r="Y48" s="1420">
        <v>137</v>
      </c>
      <c r="Z48" s="1442">
        <v>125</v>
      </c>
      <c r="AA48" s="2593"/>
      <c r="AB48" s="1459">
        <v>3515</v>
      </c>
      <c r="AC48" s="1712">
        <v>366</v>
      </c>
      <c r="AD48" s="760"/>
      <c r="AE48" s="762"/>
      <c r="AF48" s="1713">
        <f>'31'!J51+'32'!K20</f>
        <v>8610</v>
      </c>
      <c r="AG48" s="16"/>
      <c r="AH48" s="178"/>
      <c r="AI48" s="178"/>
    </row>
    <row r="49" spans="2:35" s="171" customFormat="1" ht="45" customHeight="1">
      <c r="B49" s="850"/>
      <c r="C49" s="1334" t="s">
        <v>178</v>
      </c>
      <c r="D49" s="1335">
        <v>790</v>
      </c>
      <c r="E49" s="1336" t="s">
        <v>117</v>
      </c>
      <c r="F49" s="1336" t="s">
        <v>120</v>
      </c>
      <c r="G49" s="886" t="s">
        <v>153</v>
      </c>
      <c r="H49" s="1455" t="s">
        <v>190</v>
      </c>
      <c r="I49" s="1706">
        <v>125</v>
      </c>
      <c r="J49" s="1455" t="s">
        <v>100</v>
      </c>
      <c r="K49" s="2382"/>
      <c r="L49" s="1423">
        <v>327</v>
      </c>
      <c r="M49" s="1425">
        <v>283</v>
      </c>
      <c r="N49" s="1435">
        <v>274</v>
      </c>
      <c r="O49" s="1436">
        <v>268</v>
      </c>
      <c r="P49" s="1436">
        <v>264</v>
      </c>
      <c r="Q49" s="1436">
        <v>256</v>
      </c>
      <c r="R49" s="1436">
        <v>251</v>
      </c>
      <c r="S49" s="1436">
        <v>245</v>
      </c>
      <c r="T49" s="1436">
        <v>237</v>
      </c>
      <c r="U49" s="1436">
        <v>230</v>
      </c>
      <c r="V49" s="1436">
        <v>208</v>
      </c>
      <c r="W49" s="1436">
        <v>193</v>
      </c>
      <c r="X49" s="1437">
        <v>173</v>
      </c>
      <c r="Y49" s="1423">
        <v>148</v>
      </c>
      <c r="Z49" s="1443">
        <v>135</v>
      </c>
      <c r="AA49" s="2593"/>
      <c r="AB49" s="1460">
        <v>3760</v>
      </c>
      <c r="AC49" s="1714">
        <v>399</v>
      </c>
      <c r="AD49" s="827"/>
      <c r="AE49" s="762"/>
      <c r="AF49" s="1715">
        <f>'31'!J52+'32'!K21</f>
        <v>9200</v>
      </c>
      <c r="AG49" s="16"/>
      <c r="AH49" s="178"/>
      <c r="AI49" s="178"/>
    </row>
    <row r="50" spans="2:35" s="171" customFormat="1" ht="45" customHeight="1" thickBot="1">
      <c r="B50" s="858"/>
      <c r="C50" s="1413" t="s">
        <v>178</v>
      </c>
      <c r="D50" s="1414">
        <v>790</v>
      </c>
      <c r="E50" s="1415" t="s">
        <v>117</v>
      </c>
      <c r="F50" s="1415" t="s">
        <v>126</v>
      </c>
      <c r="G50" s="925" t="s">
        <v>153</v>
      </c>
      <c r="H50" s="1457" t="s">
        <v>190</v>
      </c>
      <c r="I50" s="1778">
        <v>150</v>
      </c>
      <c r="J50" s="1779" t="s">
        <v>100</v>
      </c>
      <c r="K50" s="2571"/>
      <c r="L50" s="1783">
        <v>353</v>
      </c>
      <c r="M50" s="1784">
        <v>305</v>
      </c>
      <c r="N50" s="1785">
        <v>295</v>
      </c>
      <c r="O50" s="1786">
        <v>288</v>
      </c>
      <c r="P50" s="1786">
        <v>284</v>
      </c>
      <c r="Q50" s="1786">
        <v>275</v>
      </c>
      <c r="R50" s="1786">
        <v>270</v>
      </c>
      <c r="S50" s="1786">
        <v>263</v>
      </c>
      <c r="T50" s="1786">
        <v>256</v>
      </c>
      <c r="U50" s="1786">
        <v>248</v>
      </c>
      <c r="V50" s="1786">
        <v>225</v>
      </c>
      <c r="W50" s="1786">
        <v>208</v>
      </c>
      <c r="X50" s="1787">
        <v>186</v>
      </c>
      <c r="Y50" s="1783">
        <v>159</v>
      </c>
      <c r="Z50" s="1788">
        <v>145</v>
      </c>
      <c r="AA50" s="2594"/>
      <c r="AB50" s="1461">
        <v>4084</v>
      </c>
      <c r="AC50" s="1781">
        <v>447</v>
      </c>
      <c r="AD50" s="864"/>
      <c r="AE50" s="768"/>
      <c r="AF50" s="1782">
        <f>'31'!J53+'32'!K22</f>
        <v>10490</v>
      </c>
      <c r="AG50" s="16"/>
      <c r="AH50" s="178"/>
      <c r="AI50" s="178"/>
    </row>
    <row r="51" ht="19.5" customHeight="1">
      <c r="AI51" s="178"/>
    </row>
    <row r="52" ht="19.5" customHeight="1">
      <c r="AI52" s="178"/>
    </row>
    <row r="53" ht="19.5" customHeight="1">
      <c r="AI53" s="178"/>
    </row>
    <row r="54" ht="19.5" customHeight="1">
      <c r="AI54" s="178"/>
    </row>
    <row r="55" ht="19.5" customHeight="1">
      <c r="AI55" s="178"/>
    </row>
    <row r="56" ht="19.5" customHeight="1">
      <c r="AI56" s="178"/>
    </row>
    <row r="57" ht="19.5" customHeight="1">
      <c r="AI57" s="178"/>
    </row>
    <row r="58" ht="19.5" customHeight="1">
      <c r="AI58" s="178"/>
    </row>
    <row r="59" ht="19.5" customHeight="1">
      <c r="AI59" s="178"/>
    </row>
    <row r="60" ht="19.5" customHeight="1">
      <c r="AI60" s="178"/>
    </row>
    <row r="61" ht="19.5" customHeight="1">
      <c r="AI61" s="178"/>
    </row>
    <row r="62" ht="19.5" customHeight="1">
      <c r="AI62" s="178"/>
    </row>
    <row r="63" ht="19.5" customHeight="1">
      <c r="AI63" s="178"/>
    </row>
    <row r="64" ht="19.5" customHeight="1">
      <c r="AI64" s="178"/>
    </row>
    <row r="65" ht="19.5" customHeight="1">
      <c r="AI65" s="178"/>
    </row>
    <row r="66" ht="19.5" customHeight="1">
      <c r="AI66" s="178"/>
    </row>
    <row r="67" ht="19.5" customHeight="1">
      <c r="AI67" s="178"/>
    </row>
    <row r="68" ht="19.5" customHeight="1">
      <c r="AI68" s="178"/>
    </row>
    <row r="69" ht="19.5" customHeight="1">
      <c r="AI69" s="178"/>
    </row>
    <row r="70" ht="19.5" customHeight="1">
      <c r="AI70" s="178"/>
    </row>
    <row r="71" ht="19.5" customHeight="1">
      <c r="AI71" s="178"/>
    </row>
    <row r="72" ht="19.5" customHeight="1">
      <c r="AI72" s="178"/>
    </row>
  </sheetData>
  <mergeCells count="25">
    <mergeCell ref="K37:K50"/>
    <mergeCell ref="AA37:AA50"/>
    <mergeCell ref="B32:AG32"/>
    <mergeCell ref="K34:Z34"/>
    <mergeCell ref="AC34:AD34"/>
    <mergeCell ref="AF34:AF36"/>
    <mergeCell ref="AA35:AA36"/>
    <mergeCell ref="AB35:AB36"/>
    <mergeCell ref="AC35:AD36"/>
    <mergeCell ref="B36:J36"/>
    <mergeCell ref="B34:J35"/>
    <mergeCell ref="AA8:AA9"/>
    <mergeCell ref="AB8:AB9"/>
    <mergeCell ref="AC8:AD9"/>
    <mergeCell ref="B7:J8"/>
    <mergeCell ref="AA10:AA26"/>
    <mergeCell ref="K10:K26"/>
    <mergeCell ref="B9:J9"/>
    <mergeCell ref="K7:Z7"/>
    <mergeCell ref="AC7:AD7"/>
    <mergeCell ref="AF7:AF9"/>
    <mergeCell ref="B2:AG2"/>
    <mergeCell ref="B3:AA3"/>
    <mergeCell ref="B4:AA4"/>
    <mergeCell ref="B5:AG5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38" r:id="rId1"/>
  <ignoredErrors>
    <ignoredError sqref="F10:F26 F37:F50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45"/>
  <sheetViews>
    <sheetView showGridLines="0" zoomScale="50" zoomScaleNormal="50" workbookViewId="0" topLeftCell="A1">
      <selection activeCell="B2" sqref="B2:AG2"/>
    </sheetView>
  </sheetViews>
  <sheetFormatPr defaultColWidth="9.140625" defaultRowHeight="19.5" customHeight="1"/>
  <cols>
    <col min="1" max="1" width="3.140625" style="121" customWidth="1"/>
    <col min="2" max="2" width="1.7109375" style="152" customWidth="1"/>
    <col min="3" max="3" width="3.28125" style="152" bestFit="1" customWidth="1"/>
    <col min="4" max="4" width="10.8515625" style="152" bestFit="1" customWidth="1"/>
    <col min="5" max="5" width="2.140625" style="152" customWidth="1"/>
    <col min="6" max="6" width="4.7109375" style="152" bestFit="1" customWidth="1"/>
    <col min="7" max="7" width="3.57421875" style="152" bestFit="1" customWidth="1"/>
    <col min="8" max="8" width="5.28125" style="152" bestFit="1" customWidth="1"/>
    <col min="9" max="9" width="10.00390625" style="41" bestFit="1" customWidth="1"/>
    <col min="10" max="10" width="6.7109375" style="41" customWidth="1"/>
    <col min="11" max="11" width="8.7109375" style="123" customWidth="1"/>
    <col min="12" max="12" width="7.7109375" style="123" customWidth="1"/>
    <col min="13" max="26" width="8.57421875" style="123" bestFit="1" customWidth="1"/>
    <col min="27" max="28" width="8.7109375" style="123" customWidth="1"/>
    <col min="29" max="29" width="7.7109375" style="123" customWidth="1"/>
    <col min="30" max="30" width="1.7109375" style="123" customWidth="1"/>
    <col min="31" max="31" width="0.85546875" style="123" customWidth="1"/>
    <col min="32" max="32" width="13.7109375" style="153" customWidth="1"/>
    <col min="33" max="33" width="0.85546875" style="123" customWidth="1"/>
    <col min="34" max="34" width="9.140625" style="207" customWidth="1"/>
    <col min="35" max="35" width="9.28125" style="207" bestFit="1" customWidth="1"/>
    <col min="36" max="16384" width="9.140625" style="121" customWidth="1"/>
  </cols>
  <sheetData>
    <row r="1" spans="2:27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2:33" s="162" customFormat="1" ht="34.5" customHeight="1">
      <c r="B2" s="2585" t="s">
        <v>791</v>
      </c>
      <c r="C2" s="2586"/>
      <c r="D2" s="2586"/>
      <c r="E2" s="2586"/>
      <c r="F2" s="2586"/>
      <c r="G2" s="2586"/>
      <c r="H2" s="2586"/>
      <c r="I2" s="2586"/>
      <c r="J2" s="2586"/>
      <c r="K2" s="2586"/>
      <c r="L2" s="2586"/>
      <c r="M2" s="2586"/>
      <c r="N2" s="2586"/>
      <c r="O2" s="2586"/>
      <c r="P2" s="2586"/>
      <c r="Q2" s="2586"/>
      <c r="R2" s="2586"/>
      <c r="S2" s="2586"/>
      <c r="T2" s="2586"/>
      <c r="U2" s="2586"/>
      <c r="V2" s="2586"/>
      <c r="W2" s="2586"/>
      <c r="X2" s="2586"/>
      <c r="Y2" s="2586"/>
      <c r="Z2" s="2586"/>
      <c r="AA2" s="2586"/>
      <c r="AB2" s="2586"/>
      <c r="AC2" s="2586"/>
      <c r="AD2" s="2586"/>
      <c r="AE2" s="2586"/>
      <c r="AF2" s="2586"/>
      <c r="AG2" s="2587"/>
    </row>
    <row r="3" spans="2:27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A3" s="2368"/>
    </row>
    <row r="4" spans="2:27" s="166" customFormat="1" ht="19.5" customHeight="1">
      <c r="B4" s="2448" t="s">
        <v>218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  <c r="Y4" s="2448"/>
      <c r="Z4" s="2448"/>
      <c r="AA4" s="2448"/>
    </row>
    <row r="5" spans="2:35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  <c r="AC5" s="2444"/>
      <c r="AD5" s="2444"/>
      <c r="AE5" s="2444"/>
      <c r="AF5" s="2444"/>
      <c r="AG5" s="2444"/>
      <c r="AH5" s="205"/>
      <c r="AI5" s="178"/>
    </row>
    <row r="6" spans="2:35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9"/>
      <c r="AG6" s="167"/>
      <c r="AH6" s="205"/>
      <c r="AI6" s="178"/>
    </row>
    <row r="7" spans="2:35" s="166" customFormat="1" ht="30" customHeight="1" thickBot="1" thickTop="1">
      <c r="B7" s="2531" t="s">
        <v>99</v>
      </c>
      <c r="C7" s="2532"/>
      <c r="D7" s="2532"/>
      <c r="E7" s="2532"/>
      <c r="F7" s="2532"/>
      <c r="G7" s="2532"/>
      <c r="H7" s="2532"/>
      <c r="I7" s="2532"/>
      <c r="J7" s="2595"/>
      <c r="K7" s="2588" t="s">
        <v>177</v>
      </c>
      <c r="L7" s="2589"/>
      <c r="M7" s="2589"/>
      <c r="N7" s="2589"/>
      <c r="O7" s="2589"/>
      <c r="P7" s="2589"/>
      <c r="Q7" s="2589"/>
      <c r="R7" s="2589"/>
      <c r="S7" s="2589"/>
      <c r="T7" s="2589"/>
      <c r="U7" s="2589"/>
      <c r="V7" s="2589"/>
      <c r="W7" s="2589"/>
      <c r="X7" s="2589"/>
      <c r="Y7" s="2589"/>
      <c r="Z7" s="2590"/>
      <c r="AA7" s="11" t="s">
        <v>103</v>
      </c>
      <c r="AB7" s="7" t="s">
        <v>173</v>
      </c>
      <c r="AC7" s="2572" t="s">
        <v>174</v>
      </c>
      <c r="AD7" s="2573"/>
      <c r="AE7" s="12"/>
      <c r="AF7" s="2574" t="s">
        <v>84</v>
      </c>
      <c r="AG7" s="12"/>
      <c r="AH7" s="206"/>
      <c r="AI7" s="178"/>
    </row>
    <row r="8" spans="2:35" s="166" customFormat="1" ht="39.75" customHeight="1" thickBot="1">
      <c r="B8" s="2543"/>
      <c r="C8" s="2544"/>
      <c r="D8" s="2544"/>
      <c r="E8" s="2544"/>
      <c r="F8" s="2544"/>
      <c r="G8" s="2544"/>
      <c r="H8" s="2544"/>
      <c r="I8" s="2544"/>
      <c r="J8" s="2596"/>
      <c r="K8" s="13" t="s">
        <v>105</v>
      </c>
      <c r="L8" s="1789">
        <v>0</v>
      </c>
      <c r="M8" s="1790">
        <v>80</v>
      </c>
      <c r="N8" s="1791">
        <v>90</v>
      </c>
      <c r="O8" s="1795">
        <v>96</v>
      </c>
      <c r="P8" s="1796">
        <v>100</v>
      </c>
      <c r="Q8" s="1796">
        <v>105</v>
      </c>
      <c r="R8" s="1796">
        <v>110</v>
      </c>
      <c r="S8" s="1796">
        <v>115</v>
      </c>
      <c r="T8" s="1796">
        <v>120</v>
      </c>
      <c r="U8" s="1796">
        <v>125</v>
      </c>
      <c r="V8" s="1796">
        <v>130</v>
      </c>
      <c r="W8" s="1796">
        <v>140</v>
      </c>
      <c r="X8" s="1797">
        <v>145</v>
      </c>
      <c r="Y8" s="1789">
        <v>155</v>
      </c>
      <c r="Z8" s="1801">
        <v>165</v>
      </c>
      <c r="AA8" s="2551" t="s">
        <v>176</v>
      </c>
      <c r="AB8" s="2513" t="s">
        <v>168</v>
      </c>
      <c r="AC8" s="2437" t="s">
        <v>175</v>
      </c>
      <c r="AD8" s="2435"/>
      <c r="AE8" s="14"/>
      <c r="AF8" s="2575"/>
      <c r="AG8" s="14"/>
      <c r="AH8" s="206"/>
      <c r="AI8" s="178"/>
    </row>
    <row r="9" spans="2:35" s="166" customFormat="1" ht="39.75" customHeight="1" thickBot="1">
      <c r="B9" s="2419" t="s">
        <v>829</v>
      </c>
      <c r="C9" s="2577"/>
      <c r="D9" s="2577"/>
      <c r="E9" s="2577"/>
      <c r="F9" s="2577"/>
      <c r="G9" s="2577"/>
      <c r="H9" s="2577"/>
      <c r="I9" s="2577"/>
      <c r="J9" s="2578"/>
      <c r="K9" s="13" t="s">
        <v>104</v>
      </c>
      <c r="L9" s="1792">
        <f>L8/3.6</f>
        <v>0</v>
      </c>
      <c r="M9" s="1793">
        <f aca="true" t="shared" si="0" ref="M9:Z9">M8/3.6</f>
        <v>22.22222222222222</v>
      </c>
      <c r="N9" s="1794">
        <f t="shared" si="0"/>
        <v>25</v>
      </c>
      <c r="O9" s="1798">
        <f t="shared" si="0"/>
        <v>26.666666666666664</v>
      </c>
      <c r="P9" s="1799">
        <f t="shared" si="0"/>
        <v>27.77777777777778</v>
      </c>
      <c r="Q9" s="1799">
        <f t="shared" si="0"/>
        <v>29.166666666666664</v>
      </c>
      <c r="R9" s="1799">
        <f t="shared" si="0"/>
        <v>30.555555555555554</v>
      </c>
      <c r="S9" s="1799">
        <f t="shared" si="0"/>
        <v>31.944444444444443</v>
      </c>
      <c r="T9" s="1799">
        <f t="shared" si="0"/>
        <v>33.333333333333336</v>
      </c>
      <c r="U9" s="1799">
        <f t="shared" si="0"/>
        <v>34.72222222222222</v>
      </c>
      <c r="V9" s="1799">
        <f t="shared" si="0"/>
        <v>36.11111111111111</v>
      </c>
      <c r="W9" s="1799">
        <f t="shared" si="0"/>
        <v>38.888888888888886</v>
      </c>
      <c r="X9" s="1800">
        <f t="shared" si="0"/>
        <v>40.27777777777778</v>
      </c>
      <c r="Y9" s="1792">
        <f t="shared" si="0"/>
        <v>43.05555555555556</v>
      </c>
      <c r="Z9" s="1802">
        <f t="shared" si="0"/>
        <v>45.833333333333336</v>
      </c>
      <c r="AA9" s="2552"/>
      <c r="AB9" s="2514"/>
      <c r="AC9" s="2438"/>
      <c r="AD9" s="2436"/>
      <c r="AE9" s="14"/>
      <c r="AF9" s="2576"/>
      <c r="AG9" s="14"/>
      <c r="AH9" s="206"/>
      <c r="AI9" s="178"/>
    </row>
    <row r="10" spans="2:35" s="171" customFormat="1" ht="54.75" customHeight="1">
      <c r="B10" s="908"/>
      <c r="C10" s="1392" t="s">
        <v>178</v>
      </c>
      <c r="D10" s="1393">
        <v>7120</v>
      </c>
      <c r="E10" s="1394" t="s">
        <v>117</v>
      </c>
      <c r="F10" s="1699" t="s">
        <v>189</v>
      </c>
      <c r="G10" s="1603" t="s">
        <v>153</v>
      </c>
      <c r="H10" s="1701" t="s">
        <v>187</v>
      </c>
      <c r="I10" s="1702">
        <v>7.5</v>
      </c>
      <c r="J10" s="1720" t="s">
        <v>100</v>
      </c>
      <c r="K10" s="2579" t="s">
        <v>156</v>
      </c>
      <c r="L10" s="1417">
        <v>19.11111111111111</v>
      </c>
      <c r="M10" s="1418">
        <v>13.229527673745618</v>
      </c>
      <c r="N10" s="1419">
        <v>12.767046666666667</v>
      </c>
      <c r="O10" s="1429">
        <v>12.46479778783824</v>
      </c>
      <c r="P10" s="1430">
        <v>12.250670642038914</v>
      </c>
      <c r="Q10" s="1430">
        <v>11.965021290919198</v>
      </c>
      <c r="R10" s="1430">
        <v>11.657197336742243</v>
      </c>
      <c r="S10" s="1430">
        <v>11.32678988107109</v>
      </c>
      <c r="T10" s="1430">
        <v>10.96612748993413</v>
      </c>
      <c r="U10" s="1430">
        <v>10.57461051241442</v>
      </c>
      <c r="V10" s="1430">
        <v>10.149338665621933</v>
      </c>
      <c r="W10" s="1430">
        <v>9.185929232658596</v>
      </c>
      <c r="X10" s="1431">
        <v>8.641991080707715</v>
      </c>
      <c r="Y10" s="1417">
        <v>7.419912400395311</v>
      </c>
      <c r="Z10" s="1441">
        <v>5.989219190938933</v>
      </c>
      <c r="AA10" s="2580" t="s">
        <v>102</v>
      </c>
      <c r="AB10" s="1458">
        <v>1351</v>
      </c>
      <c r="AC10" s="1710">
        <v>87</v>
      </c>
      <c r="AD10" s="892"/>
      <c r="AE10" s="756"/>
      <c r="AF10" s="1762">
        <f>'31'!J20+'32'!M9</f>
        <v>2260</v>
      </c>
      <c r="AG10" s="16"/>
      <c r="AH10" s="178"/>
      <c r="AI10" s="178"/>
    </row>
    <row r="11" spans="2:35" s="171" customFormat="1" ht="54.75" customHeight="1">
      <c r="B11" s="743"/>
      <c r="C11" s="1330" t="s">
        <v>178</v>
      </c>
      <c r="D11" s="1331">
        <v>7120</v>
      </c>
      <c r="E11" s="1332" t="s">
        <v>117</v>
      </c>
      <c r="F11" s="1332" t="s">
        <v>188</v>
      </c>
      <c r="G11" s="746" t="s">
        <v>153</v>
      </c>
      <c r="H11" s="1454" t="s">
        <v>187</v>
      </c>
      <c r="I11" s="1704">
        <v>15</v>
      </c>
      <c r="J11" s="1454" t="s">
        <v>100</v>
      </c>
      <c r="K11" s="2561"/>
      <c r="L11" s="1420">
        <v>38.22222222222222</v>
      </c>
      <c r="M11" s="1421">
        <v>26.459055347491237</v>
      </c>
      <c r="N11" s="1422">
        <v>25.534093333333335</v>
      </c>
      <c r="O11" s="1432">
        <v>24.92959557567648</v>
      </c>
      <c r="P11" s="1433">
        <v>24.501341284077828</v>
      </c>
      <c r="Q11" s="1760">
        <v>23.930042581838396</v>
      </c>
      <c r="R11" s="1760">
        <v>23.314394673484486</v>
      </c>
      <c r="S11" s="1433">
        <v>22.65357976214218</v>
      </c>
      <c r="T11" s="1433">
        <v>21.93225497986826</v>
      </c>
      <c r="U11" s="1433">
        <v>21.14922102482884</v>
      </c>
      <c r="V11" s="1433">
        <v>20.298677331243866</v>
      </c>
      <c r="W11" s="1433">
        <v>18.371858465317192</v>
      </c>
      <c r="X11" s="1434">
        <v>17.28398216141543</v>
      </c>
      <c r="Y11" s="1420">
        <v>14.839824800790621</v>
      </c>
      <c r="Z11" s="1442">
        <v>11.978438381877867</v>
      </c>
      <c r="AA11" s="2581"/>
      <c r="AB11" s="1459">
        <v>1596</v>
      </c>
      <c r="AC11" s="1712">
        <v>105</v>
      </c>
      <c r="AD11" s="760"/>
      <c r="AE11" s="762"/>
      <c r="AF11" s="1763">
        <f>'31'!J23+'32'!M10</f>
        <v>2980</v>
      </c>
      <c r="AG11" s="16"/>
      <c r="AH11" s="178"/>
      <c r="AI11" s="178"/>
    </row>
    <row r="12" spans="2:35" s="171" customFormat="1" ht="54.75" customHeight="1">
      <c r="B12" s="850"/>
      <c r="C12" s="1334" t="s">
        <v>178</v>
      </c>
      <c r="D12" s="1335">
        <v>7120</v>
      </c>
      <c r="E12" s="1336" t="s">
        <v>117</v>
      </c>
      <c r="F12" s="1336" t="s">
        <v>179</v>
      </c>
      <c r="G12" s="886" t="s">
        <v>153</v>
      </c>
      <c r="H12" s="1455" t="s">
        <v>187</v>
      </c>
      <c r="I12" s="1706">
        <v>25</v>
      </c>
      <c r="J12" s="1455" t="s">
        <v>100</v>
      </c>
      <c r="K12" s="2561"/>
      <c r="L12" s="1423">
        <v>57.33333333333333</v>
      </c>
      <c r="M12" s="1424">
        <v>39.68858302123685</v>
      </c>
      <c r="N12" s="1425">
        <v>38.301140000000004</v>
      </c>
      <c r="O12" s="1435">
        <v>37.39439336351472</v>
      </c>
      <c r="P12" s="1436">
        <v>36.752011926116744</v>
      </c>
      <c r="Q12" s="1436">
        <v>35.895063872757596</v>
      </c>
      <c r="R12" s="1436">
        <v>34.97159201022673</v>
      </c>
      <c r="S12" s="1436">
        <v>33.980369643213265</v>
      </c>
      <c r="T12" s="1436">
        <v>32.89838246980239</v>
      </c>
      <c r="U12" s="1436">
        <v>31.72383153724326</v>
      </c>
      <c r="V12" s="1436">
        <v>30.4480159968658</v>
      </c>
      <c r="W12" s="1436">
        <v>27.55778769797579</v>
      </c>
      <c r="X12" s="1437">
        <v>25.925973242123145</v>
      </c>
      <c r="Y12" s="1423">
        <v>22.25973720118593</v>
      </c>
      <c r="Z12" s="1443">
        <v>17.9676575728168</v>
      </c>
      <c r="AA12" s="2581"/>
      <c r="AB12" s="1460">
        <v>1861</v>
      </c>
      <c r="AC12" s="1714">
        <v>121</v>
      </c>
      <c r="AD12" s="827"/>
      <c r="AE12" s="762"/>
      <c r="AF12" s="1764">
        <f>'31'!J26+'32'!M11</f>
        <v>3730</v>
      </c>
      <c r="AG12" s="16"/>
      <c r="AH12" s="178"/>
      <c r="AI12" s="178"/>
    </row>
    <row r="13" spans="2:35" s="171" customFormat="1" ht="54.75" customHeight="1">
      <c r="B13" s="743"/>
      <c r="C13" s="1330" t="s">
        <v>178</v>
      </c>
      <c r="D13" s="1331">
        <v>7120</v>
      </c>
      <c r="E13" s="1332" t="s">
        <v>117</v>
      </c>
      <c r="F13" s="1332" t="s">
        <v>127</v>
      </c>
      <c r="G13" s="746" t="s">
        <v>153</v>
      </c>
      <c r="H13" s="1454" t="s">
        <v>187</v>
      </c>
      <c r="I13" s="1704">
        <v>30</v>
      </c>
      <c r="J13" s="1454" t="s">
        <v>100</v>
      </c>
      <c r="K13" s="2561"/>
      <c r="L13" s="1420">
        <v>76.44444444444444</v>
      </c>
      <c r="M13" s="1421">
        <v>52.918110694982474</v>
      </c>
      <c r="N13" s="1422">
        <v>51.06818666666667</v>
      </c>
      <c r="O13" s="1432">
        <v>49.85919115135296</v>
      </c>
      <c r="P13" s="1433">
        <v>49.002682568155656</v>
      </c>
      <c r="Q13" s="1433">
        <v>47.86008516367679</v>
      </c>
      <c r="R13" s="1433">
        <v>46.62878934696897</v>
      </c>
      <c r="S13" s="1433">
        <v>45.30715952428436</v>
      </c>
      <c r="T13" s="1433">
        <v>43.86450995973652</v>
      </c>
      <c r="U13" s="1433">
        <v>42.29844204965768</v>
      </c>
      <c r="V13" s="1433">
        <v>40.59735466248773</v>
      </c>
      <c r="W13" s="1433">
        <v>36.743716930634385</v>
      </c>
      <c r="X13" s="1434">
        <v>34.56796432283086</v>
      </c>
      <c r="Y13" s="1420">
        <v>29.679649601581243</v>
      </c>
      <c r="Z13" s="1442">
        <v>23.956876763755734</v>
      </c>
      <c r="AA13" s="2581"/>
      <c r="AB13" s="1459">
        <v>2176</v>
      </c>
      <c r="AC13" s="1712">
        <v>150</v>
      </c>
      <c r="AD13" s="760"/>
      <c r="AE13" s="762"/>
      <c r="AF13" s="1763">
        <f>'31'!J27+'32'!M12</f>
        <v>4130</v>
      </c>
      <c r="AG13" s="16"/>
      <c r="AH13" s="178"/>
      <c r="AI13" s="178"/>
    </row>
    <row r="14" spans="2:35" s="171" customFormat="1" ht="54.75" customHeight="1">
      <c r="B14" s="850"/>
      <c r="C14" s="1334" t="s">
        <v>178</v>
      </c>
      <c r="D14" s="1335">
        <v>7120</v>
      </c>
      <c r="E14" s="1336" t="s">
        <v>117</v>
      </c>
      <c r="F14" s="1336" t="s">
        <v>130</v>
      </c>
      <c r="G14" s="886" t="s">
        <v>153</v>
      </c>
      <c r="H14" s="1455" t="s">
        <v>187</v>
      </c>
      <c r="I14" s="1706">
        <v>40</v>
      </c>
      <c r="J14" s="1455" t="s">
        <v>100</v>
      </c>
      <c r="K14" s="2561"/>
      <c r="L14" s="1423">
        <v>95.55555555555556</v>
      </c>
      <c r="M14" s="1424">
        <v>66.1476383687281</v>
      </c>
      <c r="N14" s="1425">
        <v>63.835233333333335</v>
      </c>
      <c r="O14" s="1435">
        <v>62.323988939191196</v>
      </c>
      <c r="P14" s="1436">
        <v>61.25335321019457</v>
      </c>
      <c r="Q14" s="1436">
        <v>59.82510645459599</v>
      </c>
      <c r="R14" s="1436">
        <v>58.285986683711215</v>
      </c>
      <c r="S14" s="1436">
        <v>56.63394940535545</v>
      </c>
      <c r="T14" s="1436">
        <v>54.830637449670654</v>
      </c>
      <c r="U14" s="1436">
        <v>52.873052562072104</v>
      </c>
      <c r="V14" s="1436">
        <v>50.746693328109664</v>
      </c>
      <c r="W14" s="1436">
        <v>45.92964616329298</v>
      </c>
      <c r="X14" s="1437">
        <v>43.20995540353857</v>
      </c>
      <c r="Y14" s="1423">
        <v>37.09956200197655</v>
      </c>
      <c r="Z14" s="1443">
        <v>29.946095954694666</v>
      </c>
      <c r="AA14" s="2581"/>
      <c r="AB14" s="1460">
        <v>2391</v>
      </c>
      <c r="AC14" s="1714">
        <v>164</v>
      </c>
      <c r="AD14" s="827"/>
      <c r="AE14" s="762"/>
      <c r="AF14" s="1764">
        <f>'31'!J29+'32'!M13</f>
        <v>4970</v>
      </c>
      <c r="AG14" s="16"/>
      <c r="AH14" s="178"/>
      <c r="AI14" s="178"/>
    </row>
    <row r="15" spans="2:35" s="171" customFormat="1" ht="54.75" customHeight="1">
      <c r="B15" s="743"/>
      <c r="C15" s="1330" t="s">
        <v>178</v>
      </c>
      <c r="D15" s="1331">
        <v>7120</v>
      </c>
      <c r="E15" s="1332" t="s">
        <v>117</v>
      </c>
      <c r="F15" s="1332" t="s">
        <v>137</v>
      </c>
      <c r="G15" s="746" t="s">
        <v>153</v>
      </c>
      <c r="H15" s="1770" t="s">
        <v>187</v>
      </c>
      <c r="I15" s="1771">
        <v>50</v>
      </c>
      <c r="J15" s="1770" t="s">
        <v>100</v>
      </c>
      <c r="K15" s="2561"/>
      <c r="L15" s="1420">
        <v>114.66666666666666</v>
      </c>
      <c r="M15" s="1421">
        <v>79.3771660424737</v>
      </c>
      <c r="N15" s="1422">
        <v>76.60228000000001</v>
      </c>
      <c r="O15" s="1432">
        <v>74.78878672702945</v>
      </c>
      <c r="P15" s="1433">
        <v>73.50402385223349</v>
      </c>
      <c r="Q15" s="1433">
        <v>71.79012774551519</v>
      </c>
      <c r="R15" s="1433">
        <v>69.94318402045346</v>
      </c>
      <c r="S15" s="1433">
        <v>67.96073928642653</v>
      </c>
      <c r="T15" s="1433">
        <v>65.79676493960478</v>
      </c>
      <c r="U15" s="1433">
        <v>63.44766307448652</v>
      </c>
      <c r="V15" s="1433">
        <v>60.8960319937316</v>
      </c>
      <c r="W15" s="1433">
        <v>55.11557539595158</v>
      </c>
      <c r="X15" s="1434">
        <v>51.85194648424629</v>
      </c>
      <c r="Y15" s="1420">
        <v>44.51947440237186</v>
      </c>
      <c r="Z15" s="1442">
        <v>35.9353151456336</v>
      </c>
      <c r="AA15" s="2581"/>
      <c r="AB15" s="1776">
        <v>2636</v>
      </c>
      <c r="AC15" s="1780">
        <v>184</v>
      </c>
      <c r="AD15" s="1172"/>
      <c r="AE15" s="762"/>
      <c r="AF15" s="1763">
        <f>'31'!J30+'32'!M14</f>
        <v>5610</v>
      </c>
      <c r="AG15" s="16"/>
      <c r="AH15" s="178"/>
      <c r="AI15" s="178"/>
    </row>
    <row r="16" spans="2:35" s="171" customFormat="1" ht="54.75" customHeight="1">
      <c r="B16" s="850"/>
      <c r="C16" s="1334" t="s">
        <v>178</v>
      </c>
      <c r="D16" s="1335">
        <v>7120</v>
      </c>
      <c r="E16" s="1336" t="s">
        <v>117</v>
      </c>
      <c r="F16" s="1336" t="s">
        <v>118</v>
      </c>
      <c r="G16" s="886" t="s">
        <v>153</v>
      </c>
      <c r="H16" s="1455" t="s">
        <v>190</v>
      </c>
      <c r="I16" s="1706">
        <v>50</v>
      </c>
      <c r="J16" s="1455" t="s">
        <v>100</v>
      </c>
      <c r="K16" s="2561"/>
      <c r="L16" s="1423">
        <v>133.77777777777777</v>
      </c>
      <c r="M16" s="1424">
        <v>92.60669371621933</v>
      </c>
      <c r="N16" s="1425">
        <v>89.36932666666667</v>
      </c>
      <c r="O16" s="1435">
        <v>87.25358451486768</v>
      </c>
      <c r="P16" s="1436">
        <v>85.7546944942724</v>
      </c>
      <c r="Q16" s="1436">
        <v>83.75514903643439</v>
      </c>
      <c r="R16" s="1436">
        <v>81.6003813571957</v>
      </c>
      <c r="S16" s="1436">
        <v>79.28752916749762</v>
      </c>
      <c r="T16" s="1436">
        <v>76.76289242953891</v>
      </c>
      <c r="U16" s="1436">
        <v>74.02227358690094</v>
      </c>
      <c r="V16" s="1436">
        <v>71.04537065935352</v>
      </c>
      <c r="W16" s="1436">
        <v>64.30150462861018</v>
      </c>
      <c r="X16" s="1437">
        <v>60.49393756495401</v>
      </c>
      <c r="Y16" s="1423">
        <v>51.939386802767174</v>
      </c>
      <c r="Z16" s="1443">
        <v>41.924534336572535</v>
      </c>
      <c r="AA16" s="2581"/>
      <c r="AB16" s="1460">
        <v>2765</v>
      </c>
      <c r="AC16" s="1714">
        <v>230</v>
      </c>
      <c r="AD16" s="827"/>
      <c r="AE16" s="762"/>
      <c r="AF16" s="1764">
        <f>'31'!J44+'32'!M15</f>
        <v>6020</v>
      </c>
      <c r="AG16" s="16"/>
      <c r="AH16" s="178"/>
      <c r="AI16" s="178"/>
    </row>
    <row r="17" spans="2:35" s="171" customFormat="1" ht="54.75" customHeight="1">
      <c r="B17" s="743"/>
      <c r="C17" s="1330" t="s">
        <v>178</v>
      </c>
      <c r="D17" s="1331">
        <v>7120</v>
      </c>
      <c r="E17" s="1332" t="s">
        <v>117</v>
      </c>
      <c r="F17" s="1332" t="s">
        <v>138</v>
      </c>
      <c r="G17" s="746" t="s">
        <v>153</v>
      </c>
      <c r="H17" s="1454" t="s">
        <v>190</v>
      </c>
      <c r="I17" s="1704">
        <v>60</v>
      </c>
      <c r="J17" s="1454" t="s">
        <v>100</v>
      </c>
      <c r="K17" s="2561"/>
      <c r="L17" s="1420">
        <v>152.88888888888889</v>
      </c>
      <c r="M17" s="1421">
        <v>105.83622138996495</v>
      </c>
      <c r="N17" s="1422">
        <v>102.13637333333334</v>
      </c>
      <c r="O17" s="1432">
        <v>99.71838230270592</v>
      </c>
      <c r="P17" s="1433">
        <v>98.00536513631131</v>
      </c>
      <c r="Q17" s="1433">
        <v>95.72017032735359</v>
      </c>
      <c r="R17" s="1433">
        <v>93.25757869393794</v>
      </c>
      <c r="S17" s="1433">
        <v>90.61431904856872</v>
      </c>
      <c r="T17" s="1433">
        <v>87.72901991947305</v>
      </c>
      <c r="U17" s="1433">
        <v>84.59688409931536</v>
      </c>
      <c r="V17" s="1433">
        <v>81.19470932497546</v>
      </c>
      <c r="W17" s="1433">
        <v>73.48743386126877</v>
      </c>
      <c r="X17" s="1434">
        <v>69.13592864566172</v>
      </c>
      <c r="Y17" s="1420">
        <v>59.359299203162486</v>
      </c>
      <c r="Z17" s="1442">
        <v>47.91375352751147</v>
      </c>
      <c r="AA17" s="2581"/>
      <c r="AB17" s="1459">
        <v>2957</v>
      </c>
      <c r="AC17" s="1712">
        <v>244</v>
      </c>
      <c r="AD17" s="760"/>
      <c r="AE17" s="762"/>
      <c r="AF17" s="1763">
        <f>'31'!J45+'32'!M16</f>
        <v>6570</v>
      </c>
      <c r="AG17" s="16"/>
      <c r="AH17" s="178"/>
      <c r="AI17" s="178"/>
    </row>
    <row r="18" spans="2:35" s="171" customFormat="1" ht="54.75" customHeight="1">
      <c r="B18" s="850"/>
      <c r="C18" s="1334" t="s">
        <v>178</v>
      </c>
      <c r="D18" s="1335">
        <v>7120</v>
      </c>
      <c r="E18" s="1336" t="s">
        <v>117</v>
      </c>
      <c r="F18" s="1336" t="s">
        <v>125</v>
      </c>
      <c r="G18" s="886" t="s">
        <v>153</v>
      </c>
      <c r="H18" s="1455" t="s">
        <v>190</v>
      </c>
      <c r="I18" s="1706">
        <v>70</v>
      </c>
      <c r="J18" s="1455" t="s">
        <v>100</v>
      </c>
      <c r="K18" s="2561"/>
      <c r="L18" s="1423">
        <v>172</v>
      </c>
      <c r="M18" s="1424">
        <v>119.06574906371057</v>
      </c>
      <c r="N18" s="1425">
        <v>114.90342000000001</v>
      </c>
      <c r="O18" s="1435">
        <v>112.18318009054416</v>
      </c>
      <c r="P18" s="1436">
        <v>110.25603577835022</v>
      </c>
      <c r="Q18" s="1436">
        <v>107.68519161827278</v>
      </c>
      <c r="R18" s="1436">
        <v>104.91477603068019</v>
      </c>
      <c r="S18" s="1436">
        <v>101.94110892963981</v>
      </c>
      <c r="T18" s="1436">
        <v>98.69514740940718</v>
      </c>
      <c r="U18" s="1436">
        <v>95.17149461172978</v>
      </c>
      <c r="V18" s="1436">
        <v>91.3440479905974</v>
      </c>
      <c r="W18" s="1436">
        <v>82.67336309392736</v>
      </c>
      <c r="X18" s="1437">
        <v>77.77791972636943</v>
      </c>
      <c r="Y18" s="1423">
        <v>66.7792116035578</v>
      </c>
      <c r="Z18" s="1443">
        <v>53.9029727184504</v>
      </c>
      <c r="AA18" s="2581"/>
      <c r="AB18" s="1460">
        <v>3180</v>
      </c>
      <c r="AC18" s="1714">
        <v>264</v>
      </c>
      <c r="AD18" s="827"/>
      <c r="AE18" s="762"/>
      <c r="AF18" s="1764">
        <f>'31'!J46+'32'!M17</f>
        <v>7070</v>
      </c>
      <c r="AG18" s="16"/>
      <c r="AH18" s="178"/>
      <c r="AI18" s="178"/>
    </row>
    <row r="19" spans="2:35" s="171" customFormat="1" ht="54.75" customHeight="1">
      <c r="B19" s="743"/>
      <c r="C19" s="1330" t="s">
        <v>178</v>
      </c>
      <c r="D19" s="1331">
        <v>7120</v>
      </c>
      <c r="E19" s="1332" t="s">
        <v>117</v>
      </c>
      <c r="F19" s="1332" t="s">
        <v>119</v>
      </c>
      <c r="G19" s="746" t="s">
        <v>153</v>
      </c>
      <c r="H19" s="1454" t="s">
        <v>190</v>
      </c>
      <c r="I19" s="1704">
        <v>75</v>
      </c>
      <c r="J19" s="1454" t="s">
        <v>100</v>
      </c>
      <c r="K19" s="2561"/>
      <c r="L19" s="1420">
        <v>191.11111111111111</v>
      </c>
      <c r="M19" s="1421">
        <v>132.2952767374562</v>
      </c>
      <c r="N19" s="1422">
        <v>127.67046666666667</v>
      </c>
      <c r="O19" s="1432">
        <v>124.64797787838239</v>
      </c>
      <c r="P19" s="1433">
        <v>122.50670642038914</v>
      </c>
      <c r="Q19" s="1433">
        <v>119.65021290919198</v>
      </c>
      <c r="R19" s="1433">
        <v>116.57197336742243</v>
      </c>
      <c r="S19" s="1433">
        <v>113.2678988107109</v>
      </c>
      <c r="T19" s="1433">
        <v>109.66127489934131</v>
      </c>
      <c r="U19" s="1433">
        <v>105.74610512414421</v>
      </c>
      <c r="V19" s="1433">
        <v>101.49338665621933</v>
      </c>
      <c r="W19" s="1433">
        <v>91.85929232658596</v>
      </c>
      <c r="X19" s="1434">
        <v>86.41991080707714</v>
      </c>
      <c r="Y19" s="1420">
        <v>74.1991240039531</v>
      </c>
      <c r="Z19" s="1442">
        <v>59.89219190938933</v>
      </c>
      <c r="AA19" s="2581"/>
      <c r="AB19" s="1459">
        <v>3337</v>
      </c>
      <c r="AC19" s="1712">
        <v>292</v>
      </c>
      <c r="AD19" s="760"/>
      <c r="AE19" s="762"/>
      <c r="AF19" s="1763">
        <f>'31'!J47+'32'!M18</f>
        <v>7450</v>
      </c>
      <c r="AG19" s="16"/>
      <c r="AH19" s="178"/>
      <c r="AI19" s="178"/>
    </row>
    <row r="20" spans="2:35" s="171" customFormat="1" ht="54.75" customHeight="1">
      <c r="B20" s="850"/>
      <c r="C20" s="1334" t="s">
        <v>178</v>
      </c>
      <c r="D20" s="1335">
        <v>7120</v>
      </c>
      <c r="E20" s="1336" t="s">
        <v>117</v>
      </c>
      <c r="F20" s="1336" t="s">
        <v>141</v>
      </c>
      <c r="G20" s="886" t="s">
        <v>153</v>
      </c>
      <c r="H20" s="1455" t="s">
        <v>190</v>
      </c>
      <c r="I20" s="1706">
        <v>80</v>
      </c>
      <c r="J20" s="1455" t="s">
        <v>100</v>
      </c>
      <c r="K20" s="2561"/>
      <c r="L20" s="1423">
        <v>210.22222222222223</v>
      </c>
      <c r="M20" s="1424">
        <v>145.5248044112018</v>
      </c>
      <c r="N20" s="1425">
        <v>140.43751333333333</v>
      </c>
      <c r="O20" s="1435">
        <v>137.11277566622064</v>
      </c>
      <c r="P20" s="1436">
        <v>134.75737706242805</v>
      </c>
      <c r="Q20" s="1436">
        <v>131.6152342001112</v>
      </c>
      <c r="R20" s="1436">
        <v>128.2291707041647</v>
      </c>
      <c r="S20" s="1436">
        <v>124.59468869178198</v>
      </c>
      <c r="T20" s="1436">
        <v>120.62740238927543</v>
      </c>
      <c r="U20" s="1436">
        <v>116.32071563655862</v>
      </c>
      <c r="V20" s="1436">
        <v>111.64272532184125</v>
      </c>
      <c r="W20" s="1436">
        <v>101.04522155924455</v>
      </c>
      <c r="X20" s="1437">
        <v>95.06190188778487</v>
      </c>
      <c r="Y20" s="1423">
        <v>81.61903640434842</v>
      </c>
      <c r="Z20" s="1443">
        <v>65.88141110032826</v>
      </c>
      <c r="AA20" s="2581"/>
      <c r="AB20" s="1460">
        <v>3502</v>
      </c>
      <c r="AC20" s="1714">
        <v>300</v>
      </c>
      <c r="AD20" s="827"/>
      <c r="AE20" s="762"/>
      <c r="AF20" s="1764">
        <f>'31'!J48+'32'!M19</f>
        <v>7950</v>
      </c>
      <c r="AG20" s="16"/>
      <c r="AH20" s="178"/>
      <c r="AI20" s="178"/>
    </row>
    <row r="21" spans="2:35" s="171" customFormat="1" ht="54.75" customHeight="1" thickBot="1">
      <c r="B21" s="1747"/>
      <c r="C21" s="1748" t="s">
        <v>178</v>
      </c>
      <c r="D21" s="1749">
        <v>7120</v>
      </c>
      <c r="E21" s="1750" t="s">
        <v>117</v>
      </c>
      <c r="F21" s="1750" t="s">
        <v>165</v>
      </c>
      <c r="G21" s="1751" t="s">
        <v>153</v>
      </c>
      <c r="H21" s="1752" t="s">
        <v>190</v>
      </c>
      <c r="I21" s="1753">
        <v>90</v>
      </c>
      <c r="J21" s="1761" t="s">
        <v>100</v>
      </c>
      <c r="K21" s="2562"/>
      <c r="L21" s="1426">
        <v>229.33333333333331</v>
      </c>
      <c r="M21" s="1427">
        <v>158.7543320849474</v>
      </c>
      <c r="N21" s="1428">
        <v>153.20456000000001</v>
      </c>
      <c r="O21" s="1438">
        <v>149.5775734540589</v>
      </c>
      <c r="P21" s="1439">
        <v>147.00804770446697</v>
      </c>
      <c r="Q21" s="1439">
        <v>143.58025549103039</v>
      </c>
      <c r="R21" s="1439">
        <v>139.88636804090692</v>
      </c>
      <c r="S21" s="1439">
        <v>135.92147857285306</v>
      </c>
      <c r="T21" s="1439">
        <v>131.59352987920957</v>
      </c>
      <c r="U21" s="1439">
        <v>126.89532614897304</v>
      </c>
      <c r="V21" s="1439">
        <v>121.7920639874632</v>
      </c>
      <c r="W21" s="1439">
        <v>110.23115079190316</v>
      </c>
      <c r="X21" s="1440">
        <v>103.70389296849258</v>
      </c>
      <c r="Y21" s="1426">
        <v>89.03894880474373</v>
      </c>
      <c r="Z21" s="1769">
        <v>71.8706302912672</v>
      </c>
      <c r="AA21" s="2582"/>
      <c r="AB21" s="1755">
        <v>3797</v>
      </c>
      <c r="AC21" s="1756">
        <v>314</v>
      </c>
      <c r="AD21" s="1757"/>
      <c r="AE21" s="1736"/>
      <c r="AF21" s="1765">
        <f>'31'!J49+'32'!M20</f>
        <v>8640</v>
      </c>
      <c r="AG21" s="365"/>
      <c r="AH21" s="178"/>
      <c r="AI21" s="178"/>
    </row>
    <row r="22" spans="2:35" s="171" customFormat="1" ht="49.5" customHeight="1" thickTop="1">
      <c r="B22" s="28"/>
      <c r="C22" s="98"/>
      <c r="D22" s="308"/>
      <c r="E22" s="43"/>
      <c r="F22" s="43"/>
      <c r="G22" s="30"/>
      <c r="H22" s="31"/>
      <c r="I22" s="99"/>
      <c r="J22" s="31"/>
      <c r="K22" s="274"/>
      <c r="L22" s="334"/>
      <c r="M22" s="334"/>
      <c r="N22" s="334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4"/>
      <c r="Z22" s="334"/>
      <c r="AA22" s="284"/>
      <c r="AB22" s="220"/>
      <c r="AC22" s="366"/>
      <c r="AD22" s="31"/>
      <c r="AE22" s="31"/>
      <c r="AF22" s="367"/>
      <c r="AG22" s="31"/>
      <c r="AH22" s="178"/>
      <c r="AI22" s="178"/>
    </row>
    <row r="23" spans="2:35" s="152" customFormat="1" ht="9.75" customHeight="1">
      <c r="B23" s="2444"/>
      <c r="C23" s="2444"/>
      <c r="D23" s="2444"/>
      <c r="E23" s="2444"/>
      <c r="F23" s="2444"/>
      <c r="G23" s="2444"/>
      <c r="H23" s="2444"/>
      <c r="I23" s="2444"/>
      <c r="J23" s="2444"/>
      <c r="K23" s="2444"/>
      <c r="L23" s="2444"/>
      <c r="M23" s="2444"/>
      <c r="N23" s="2444"/>
      <c r="O23" s="2444"/>
      <c r="P23" s="2444"/>
      <c r="Q23" s="2444"/>
      <c r="R23" s="2444"/>
      <c r="S23" s="2444"/>
      <c r="T23" s="2444"/>
      <c r="U23" s="2444"/>
      <c r="V23" s="2444"/>
      <c r="W23" s="2444"/>
      <c r="X23" s="2444"/>
      <c r="Y23" s="2444"/>
      <c r="Z23" s="2444"/>
      <c r="AA23" s="2444"/>
      <c r="AB23" s="2444"/>
      <c r="AC23" s="2444"/>
      <c r="AD23" s="2444"/>
      <c r="AE23" s="2444"/>
      <c r="AF23" s="2444"/>
      <c r="AG23" s="2444"/>
      <c r="AH23" s="205"/>
      <c r="AI23" s="178"/>
    </row>
    <row r="24" spans="2:35" s="152" customFormat="1" ht="9.75" customHeight="1" thickBot="1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9"/>
      <c r="AG24" s="167"/>
      <c r="AH24" s="205"/>
      <c r="AI24" s="178"/>
    </row>
    <row r="25" spans="2:35" s="166" customFormat="1" ht="30" customHeight="1" thickBot="1" thickTop="1">
      <c r="B25" s="2531" t="s">
        <v>99</v>
      </c>
      <c r="C25" s="2532"/>
      <c r="D25" s="2532"/>
      <c r="E25" s="2532"/>
      <c r="F25" s="2532"/>
      <c r="G25" s="2532"/>
      <c r="H25" s="2532"/>
      <c r="I25" s="2532"/>
      <c r="J25" s="2595"/>
      <c r="K25" s="2588" t="s">
        <v>177</v>
      </c>
      <c r="L25" s="2589"/>
      <c r="M25" s="2589"/>
      <c r="N25" s="2589"/>
      <c r="O25" s="2589"/>
      <c r="P25" s="2589"/>
      <c r="Q25" s="2589"/>
      <c r="R25" s="2589"/>
      <c r="S25" s="2589"/>
      <c r="T25" s="2589"/>
      <c r="U25" s="2589"/>
      <c r="V25" s="2589"/>
      <c r="W25" s="2589"/>
      <c r="X25" s="2589"/>
      <c r="Y25" s="2589"/>
      <c r="Z25" s="2590"/>
      <c r="AA25" s="11" t="s">
        <v>103</v>
      </c>
      <c r="AB25" s="7" t="s">
        <v>173</v>
      </c>
      <c r="AC25" s="2572" t="s">
        <v>174</v>
      </c>
      <c r="AD25" s="2573"/>
      <c r="AE25" s="12"/>
      <c r="AF25" s="2574" t="s">
        <v>84</v>
      </c>
      <c r="AG25" s="12"/>
      <c r="AH25" s="206"/>
      <c r="AI25" s="178"/>
    </row>
    <row r="26" spans="2:35" s="166" customFormat="1" ht="39.75" customHeight="1" thickBot="1">
      <c r="B26" s="2543"/>
      <c r="C26" s="2544"/>
      <c r="D26" s="2544"/>
      <c r="E26" s="2544"/>
      <c r="F26" s="2544"/>
      <c r="G26" s="2544"/>
      <c r="H26" s="2544"/>
      <c r="I26" s="2544"/>
      <c r="J26" s="2596"/>
      <c r="K26" s="13" t="s">
        <v>105</v>
      </c>
      <c r="L26" s="845">
        <v>0</v>
      </c>
      <c r="M26" s="851">
        <v>108</v>
      </c>
      <c r="N26" s="832">
        <v>115</v>
      </c>
      <c r="O26" s="836">
        <v>120</v>
      </c>
      <c r="P26" s="837">
        <v>130</v>
      </c>
      <c r="Q26" s="837">
        <v>140</v>
      </c>
      <c r="R26" s="837">
        <v>145</v>
      </c>
      <c r="S26" s="837">
        <v>150</v>
      </c>
      <c r="T26" s="837">
        <v>155</v>
      </c>
      <c r="U26" s="837">
        <v>160</v>
      </c>
      <c r="V26" s="837">
        <v>165</v>
      </c>
      <c r="W26" s="837">
        <v>170</v>
      </c>
      <c r="X26" s="838">
        <v>180</v>
      </c>
      <c r="Y26" s="845">
        <v>185</v>
      </c>
      <c r="Z26" s="846">
        <v>195</v>
      </c>
      <c r="AA26" s="2551" t="s">
        <v>176</v>
      </c>
      <c r="AB26" s="2513" t="s">
        <v>168</v>
      </c>
      <c r="AC26" s="2437" t="s">
        <v>175</v>
      </c>
      <c r="AD26" s="2435"/>
      <c r="AE26" s="14"/>
      <c r="AF26" s="2575"/>
      <c r="AG26" s="14"/>
      <c r="AH26" s="206"/>
      <c r="AI26" s="178"/>
    </row>
    <row r="27" spans="2:35" s="166" customFormat="1" ht="39.75" customHeight="1" thickBot="1">
      <c r="B27" s="2419" t="s">
        <v>857</v>
      </c>
      <c r="C27" s="2577"/>
      <c r="D27" s="2577"/>
      <c r="E27" s="2577"/>
      <c r="F27" s="2577"/>
      <c r="G27" s="2577"/>
      <c r="H27" s="2577"/>
      <c r="I27" s="2577"/>
      <c r="J27" s="2578"/>
      <c r="K27" s="13" t="s">
        <v>104</v>
      </c>
      <c r="L27" s="847">
        <f aca="true" t="shared" si="1" ref="L27:Z27">L26/3.6</f>
        <v>0</v>
      </c>
      <c r="M27" s="852">
        <f t="shared" si="1"/>
        <v>30</v>
      </c>
      <c r="N27" s="833">
        <f t="shared" si="1"/>
        <v>31.944444444444443</v>
      </c>
      <c r="O27" s="839">
        <f t="shared" si="1"/>
        <v>33.333333333333336</v>
      </c>
      <c r="P27" s="840">
        <f t="shared" si="1"/>
        <v>36.11111111111111</v>
      </c>
      <c r="Q27" s="840">
        <f t="shared" si="1"/>
        <v>38.888888888888886</v>
      </c>
      <c r="R27" s="840">
        <f t="shared" si="1"/>
        <v>40.27777777777778</v>
      </c>
      <c r="S27" s="840">
        <f t="shared" si="1"/>
        <v>41.666666666666664</v>
      </c>
      <c r="T27" s="840">
        <f t="shared" si="1"/>
        <v>43.05555555555556</v>
      </c>
      <c r="U27" s="840">
        <f t="shared" si="1"/>
        <v>44.44444444444444</v>
      </c>
      <c r="V27" s="840">
        <f t="shared" si="1"/>
        <v>45.833333333333336</v>
      </c>
      <c r="W27" s="840">
        <f t="shared" si="1"/>
        <v>47.22222222222222</v>
      </c>
      <c r="X27" s="841">
        <f t="shared" si="1"/>
        <v>50</v>
      </c>
      <c r="Y27" s="847">
        <f t="shared" si="1"/>
        <v>51.388888888888886</v>
      </c>
      <c r="Z27" s="848">
        <f t="shared" si="1"/>
        <v>54.166666666666664</v>
      </c>
      <c r="AA27" s="2552"/>
      <c r="AB27" s="2514"/>
      <c r="AC27" s="2438"/>
      <c r="AD27" s="2436"/>
      <c r="AE27" s="14"/>
      <c r="AF27" s="2576"/>
      <c r="AG27" s="14"/>
      <c r="AH27" s="206"/>
      <c r="AI27" s="178"/>
    </row>
    <row r="28" spans="2:35" s="171" customFormat="1" ht="54.75" customHeight="1">
      <c r="B28" s="1598"/>
      <c r="C28" s="1697" t="s">
        <v>178</v>
      </c>
      <c r="D28" s="1698">
        <v>7150</v>
      </c>
      <c r="E28" s="1394" t="s">
        <v>117</v>
      </c>
      <c r="F28" s="1699" t="s">
        <v>189</v>
      </c>
      <c r="G28" s="1603" t="s">
        <v>153</v>
      </c>
      <c r="H28" s="1701" t="s">
        <v>187</v>
      </c>
      <c r="I28" s="2139">
        <v>12.5</v>
      </c>
      <c r="J28" s="1720" t="s">
        <v>100</v>
      </c>
      <c r="K28" s="2579" t="s">
        <v>156</v>
      </c>
      <c r="L28" s="1417">
        <v>23</v>
      </c>
      <c r="M28" s="1418">
        <v>15</v>
      </c>
      <c r="N28" s="1419">
        <v>14</v>
      </c>
      <c r="O28" s="1429">
        <v>14</v>
      </c>
      <c r="P28" s="1430">
        <v>14</v>
      </c>
      <c r="Q28" s="1430">
        <v>14</v>
      </c>
      <c r="R28" s="1430">
        <v>14</v>
      </c>
      <c r="S28" s="1430">
        <v>13</v>
      </c>
      <c r="T28" s="1430">
        <v>13</v>
      </c>
      <c r="U28" s="1430">
        <v>13</v>
      </c>
      <c r="V28" s="1430">
        <v>12</v>
      </c>
      <c r="W28" s="1430">
        <v>12</v>
      </c>
      <c r="X28" s="1431">
        <v>11</v>
      </c>
      <c r="Y28" s="1417">
        <v>10</v>
      </c>
      <c r="Z28" s="1441">
        <v>9</v>
      </c>
      <c r="AA28" s="2580" t="s">
        <v>102</v>
      </c>
      <c r="AB28" s="1458">
        <v>1431</v>
      </c>
      <c r="AC28" s="1710">
        <v>97</v>
      </c>
      <c r="AD28" s="892"/>
      <c r="AE28" s="756"/>
      <c r="AF28" s="1762">
        <f>'31'!J22+'32'!M9</f>
        <v>2550</v>
      </c>
      <c r="AG28" s="16"/>
      <c r="AH28" s="178"/>
      <c r="AI28" s="178"/>
    </row>
    <row r="29" spans="2:35" s="171" customFormat="1" ht="54.75" customHeight="1">
      <c r="B29" s="743"/>
      <c r="C29" s="1330" t="s">
        <v>178</v>
      </c>
      <c r="D29" s="1331">
        <v>7150</v>
      </c>
      <c r="E29" s="1332" t="s">
        <v>117</v>
      </c>
      <c r="F29" s="1332" t="s">
        <v>188</v>
      </c>
      <c r="G29" s="746" t="s">
        <v>153</v>
      </c>
      <c r="H29" s="1454" t="s">
        <v>187</v>
      </c>
      <c r="I29" s="1704">
        <v>25</v>
      </c>
      <c r="J29" s="1454" t="s">
        <v>100</v>
      </c>
      <c r="K29" s="2561"/>
      <c r="L29" s="1420">
        <v>45</v>
      </c>
      <c r="M29" s="1421">
        <v>30</v>
      </c>
      <c r="N29" s="1422">
        <v>29</v>
      </c>
      <c r="O29" s="1432">
        <v>29</v>
      </c>
      <c r="P29" s="1433">
        <v>28</v>
      </c>
      <c r="Q29" s="1760">
        <v>27</v>
      </c>
      <c r="R29" s="1760">
        <v>26</v>
      </c>
      <c r="S29" s="1433">
        <v>26</v>
      </c>
      <c r="T29" s="1433">
        <v>25</v>
      </c>
      <c r="U29" s="1433">
        <v>25</v>
      </c>
      <c r="V29" s="1433">
        <v>24</v>
      </c>
      <c r="W29" s="1433">
        <v>23</v>
      </c>
      <c r="X29" s="1434">
        <v>21</v>
      </c>
      <c r="Y29" s="1420">
        <v>20</v>
      </c>
      <c r="Z29" s="1442">
        <v>17</v>
      </c>
      <c r="AA29" s="2581"/>
      <c r="AB29" s="1459">
        <v>1846</v>
      </c>
      <c r="AC29" s="1712">
        <v>133</v>
      </c>
      <c r="AD29" s="760"/>
      <c r="AE29" s="762"/>
      <c r="AF29" s="1763">
        <f>'31'!J26+'32'!M10</f>
        <v>3470</v>
      </c>
      <c r="AG29" s="16"/>
      <c r="AH29" s="178"/>
      <c r="AI29" s="178"/>
    </row>
    <row r="30" spans="2:35" s="171" customFormat="1" ht="54.75" customHeight="1">
      <c r="B30" s="850"/>
      <c r="C30" s="1334" t="s">
        <v>178</v>
      </c>
      <c r="D30" s="1335">
        <v>7150</v>
      </c>
      <c r="E30" s="1336" t="s">
        <v>117</v>
      </c>
      <c r="F30" s="1336" t="s">
        <v>179</v>
      </c>
      <c r="G30" s="886" t="s">
        <v>153</v>
      </c>
      <c r="H30" s="1455" t="s">
        <v>187</v>
      </c>
      <c r="I30" s="1706">
        <v>35</v>
      </c>
      <c r="J30" s="1455" t="s">
        <v>100</v>
      </c>
      <c r="K30" s="2561"/>
      <c r="L30" s="1423">
        <v>67</v>
      </c>
      <c r="M30" s="1424">
        <v>44</v>
      </c>
      <c r="N30" s="1425">
        <v>43</v>
      </c>
      <c r="O30" s="1435">
        <v>42</v>
      </c>
      <c r="P30" s="1436">
        <v>42</v>
      </c>
      <c r="Q30" s="1436">
        <v>41</v>
      </c>
      <c r="R30" s="1436">
        <v>41</v>
      </c>
      <c r="S30" s="1436">
        <v>40</v>
      </c>
      <c r="T30" s="1436">
        <v>40</v>
      </c>
      <c r="U30" s="1436">
        <v>39</v>
      </c>
      <c r="V30" s="1436">
        <v>37</v>
      </c>
      <c r="W30" s="1436">
        <v>36</v>
      </c>
      <c r="X30" s="1437">
        <v>33</v>
      </c>
      <c r="Y30" s="1423">
        <v>32</v>
      </c>
      <c r="Z30" s="1443">
        <v>26</v>
      </c>
      <c r="AA30" s="2581"/>
      <c r="AB30" s="1460">
        <v>2141</v>
      </c>
      <c r="AC30" s="1714">
        <v>159</v>
      </c>
      <c r="AD30" s="827"/>
      <c r="AE30" s="762"/>
      <c r="AF30" s="1764">
        <f>'31'!J28+'32'!M11</f>
        <v>4100</v>
      </c>
      <c r="AG30" s="16"/>
      <c r="AH30" s="178"/>
      <c r="AI30" s="178"/>
    </row>
    <row r="31" spans="2:35" s="171" customFormat="1" ht="54.75" customHeight="1">
      <c r="B31" s="743"/>
      <c r="C31" s="1330" t="s">
        <v>178</v>
      </c>
      <c r="D31" s="1331">
        <v>7150</v>
      </c>
      <c r="E31" s="1332" t="s">
        <v>117</v>
      </c>
      <c r="F31" s="1332" t="s">
        <v>127</v>
      </c>
      <c r="G31" s="746" t="s">
        <v>153</v>
      </c>
      <c r="H31" s="1454" t="s">
        <v>190</v>
      </c>
      <c r="I31" s="1704">
        <v>50</v>
      </c>
      <c r="J31" s="1454" t="s">
        <v>100</v>
      </c>
      <c r="K31" s="2561"/>
      <c r="L31" s="1420">
        <v>86</v>
      </c>
      <c r="M31" s="1421">
        <v>57</v>
      </c>
      <c r="N31" s="1422">
        <v>56</v>
      </c>
      <c r="O31" s="1432">
        <v>56</v>
      </c>
      <c r="P31" s="1433">
        <v>55</v>
      </c>
      <c r="Q31" s="1433">
        <v>54</v>
      </c>
      <c r="R31" s="1433">
        <v>53</v>
      </c>
      <c r="S31" s="1433">
        <v>52</v>
      </c>
      <c r="T31" s="1433">
        <v>51</v>
      </c>
      <c r="U31" s="1433">
        <v>49</v>
      </c>
      <c r="V31" s="1433">
        <v>48</v>
      </c>
      <c r="W31" s="1433">
        <v>46</v>
      </c>
      <c r="X31" s="1434">
        <v>42</v>
      </c>
      <c r="Y31" s="1420">
        <v>39</v>
      </c>
      <c r="Z31" s="1442">
        <v>34</v>
      </c>
      <c r="AA31" s="2581"/>
      <c r="AB31" s="1459">
        <v>2297</v>
      </c>
      <c r="AC31" s="1712">
        <v>210</v>
      </c>
      <c r="AD31" s="760"/>
      <c r="AE31" s="762"/>
      <c r="AF31" s="1763">
        <f>'31'!J44+'32'!M12</f>
        <v>5240</v>
      </c>
      <c r="AG31" s="16"/>
      <c r="AH31" s="178"/>
      <c r="AI31" s="178"/>
    </row>
    <row r="32" spans="2:35" s="171" customFormat="1" ht="54.75" customHeight="1">
      <c r="B32" s="850"/>
      <c r="C32" s="1334" t="s">
        <v>178</v>
      </c>
      <c r="D32" s="1335">
        <v>7150</v>
      </c>
      <c r="E32" s="1336" t="s">
        <v>117</v>
      </c>
      <c r="F32" s="1336" t="s">
        <v>130</v>
      </c>
      <c r="G32" s="886" t="s">
        <v>153</v>
      </c>
      <c r="H32" s="1455" t="s">
        <v>190</v>
      </c>
      <c r="I32" s="1706">
        <v>60</v>
      </c>
      <c r="J32" s="1455" t="s">
        <v>100</v>
      </c>
      <c r="K32" s="2561"/>
      <c r="L32" s="1423">
        <v>110</v>
      </c>
      <c r="M32" s="1424">
        <v>72</v>
      </c>
      <c r="N32" s="1425">
        <v>71</v>
      </c>
      <c r="O32" s="1435">
        <v>71</v>
      </c>
      <c r="P32" s="1436">
        <v>70</v>
      </c>
      <c r="Q32" s="1436">
        <v>69</v>
      </c>
      <c r="R32" s="1436">
        <v>68</v>
      </c>
      <c r="S32" s="1436">
        <v>68</v>
      </c>
      <c r="T32" s="1436">
        <v>66</v>
      </c>
      <c r="U32" s="1436">
        <v>64</v>
      </c>
      <c r="V32" s="1436">
        <v>62</v>
      </c>
      <c r="W32" s="1436">
        <v>60</v>
      </c>
      <c r="X32" s="1437">
        <v>56</v>
      </c>
      <c r="Y32" s="1423">
        <v>53</v>
      </c>
      <c r="Z32" s="1443">
        <v>46</v>
      </c>
      <c r="AA32" s="2581"/>
      <c r="AB32" s="1460">
        <v>2520</v>
      </c>
      <c r="AC32" s="1714">
        <v>230</v>
      </c>
      <c r="AD32" s="827"/>
      <c r="AE32" s="762"/>
      <c r="AF32" s="1764">
        <f>'31'!J45+'32'!M13</f>
        <v>5790</v>
      </c>
      <c r="AG32" s="16"/>
      <c r="AH32" s="178"/>
      <c r="AI32" s="178"/>
    </row>
    <row r="33" spans="2:35" s="171" customFormat="1" ht="54.75" customHeight="1">
      <c r="B33" s="743"/>
      <c r="C33" s="1330" t="s">
        <v>178</v>
      </c>
      <c r="D33" s="1331">
        <v>7150</v>
      </c>
      <c r="E33" s="1332" t="s">
        <v>117</v>
      </c>
      <c r="F33" s="1332" t="s">
        <v>137</v>
      </c>
      <c r="G33" s="746" t="s">
        <v>153</v>
      </c>
      <c r="H33" s="1770" t="s">
        <v>190</v>
      </c>
      <c r="I33" s="1771">
        <v>70</v>
      </c>
      <c r="J33" s="1770" t="s">
        <v>100</v>
      </c>
      <c r="K33" s="2561"/>
      <c r="L33" s="1420">
        <v>131</v>
      </c>
      <c r="M33" s="1421">
        <v>89</v>
      </c>
      <c r="N33" s="1422">
        <v>87</v>
      </c>
      <c r="O33" s="1432">
        <v>86</v>
      </c>
      <c r="P33" s="1433">
        <v>85</v>
      </c>
      <c r="Q33" s="1433">
        <v>84</v>
      </c>
      <c r="R33" s="1433">
        <v>84</v>
      </c>
      <c r="S33" s="1433">
        <v>83</v>
      </c>
      <c r="T33" s="1433">
        <v>81</v>
      </c>
      <c r="U33" s="1433">
        <v>79</v>
      </c>
      <c r="V33" s="1433">
        <v>76</v>
      </c>
      <c r="W33" s="1433">
        <v>73</v>
      </c>
      <c r="X33" s="1434">
        <v>68</v>
      </c>
      <c r="Y33" s="1420">
        <v>65</v>
      </c>
      <c r="Z33" s="1442">
        <v>58</v>
      </c>
      <c r="AA33" s="2581"/>
      <c r="AB33" s="1776">
        <v>2677</v>
      </c>
      <c r="AC33" s="1780">
        <v>257</v>
      </c>
      <c r="AD33" s="1172"/>
      <c r="AE33" s="762"/>
      <c r="AF33" s="1763">
        <f>'31'!J46+'32'!M14</f>
        <v>6290</v>
      </c>
      <c r="AG33" s="16"/>
      <c r="AH33" s="178"/>
      <c r="AI33" s="178"/>
    </row>
    <row r="34" spans="2:35" s="171" customFormat="1" ht="54.75" customHeight="1">
      <c r="B34" s="850"/>
      <c r="C34" s="1334" t="s">
        <v>178</v>
      </c>
      <c r="D34" s="1335">
        <v>7150</v>
      </c>
      <c r="E34" s="1336" t="s">
        <v>117</v>
      </c>
      <c r="F34" s="1336" t="s">
        <v>118</v>
      </c>
      <c r="G34" s="886" t="s">
        <v>153</v>
      </c>
      <c r="H34" s="1455" t="s">
        <v>190</v>
      </c>
      <c r="I34" s="1706">
        <v>80</v>
      </c>
      <c r="J34" s="1455" t="s">
        <v>100</v>
      </c>
      <c r="K34" s="2561"/>
      <c r="L34" s="1423">
        <v>155</v>
      </c>
      <c r="M34" s="1424">
        <v>102</v>
      </c>
      <c r="N34" s="1425">
        <v>101</v>
      </c>
      <c r="O34" s="1435">
        <v>101</v>
      </c>
      <c r="P34" s="1436">
        <v>100</v>
      </c>
      <c r="Q34" s="1436">
        <v>99</v>
      </c>
      <c r="R34" s="1436">
        <v>98</v>
      </c>
      <c r="S34" s="1436">
        <v>97</v>
      </c>
      <c r="T34" s="1436">
        <v>94</v>
      </c>
      <c r="U34" s="1436">
        <v>92</v>
      </c>
      <c r="V34" s="1436">
        <v>89</v>
      </c>
      <c r="W34" s="1436">
        <v>86</v>
      </c>
      <c r="X34" s="1437">
        <v>80</v>
      </c>
      <c r="Y34" s="1423">
        <v>75</v>
      </c>
      <c r="Z34" s="1443">
        <v>66</v>
      </c>
      <c r="AA34" s="2581"/>
      <c r="AB34" s="1460">
        <v>3005</v>
      </c>
      <c r="AC34" s="1714">
        <v>276</v>
      </c>
      <c r="AD34" s="827"/>
      <c r="AE34" s="762"/>
      <c r="AF34" s="1764">
        <f>'31'!J48+'32'!M15</f>
        <v>6910</v>
      </c>
      <c r="AG34" s="16"/>
      <c r="AH34" s="178"/>
      <c r="AI34" s="178"/>
    </row>
    <row r="35" spans="2:35" s="171" customFormat="1" ht="54.75" customHeight="1">
      <c r="B35" s="743"/>
      <c r="C35" s="1330" t="s">
        <v>178</v>
      </c>
      <c r="D35" s="1331">
        <v>7150</v>
      </c>
      <c r="E35" s="1332" t="s">
        <v>117</v>
      </c>
      <c r="F35" s="1332" t="s">
        <v>138</v>
      </c>
      <c r="G35" s="746" t="s">
        <v>153</v>
      </c>
      <c r="H35" s="1454" t="s">
        <v>190</v>
      </c>
      <c r="I35" s="1704">
        <v>90</v>
      </c>
      <c r="J35" s="1454" t="s">
        <v>100</v>
      </c>
      <c r="K35" s="2561"/>
      <c r="L35" s="1420">
        <v>177</v>
      </c>
      <c r="M35" s="1421">
        <v>116</v>
      </c>
      <c r="N35" s="1422">
        <v>115</v>
      </c>
      <c r="O35" s="1432">
        <v>115</v>
      </c>
      <c r="P35" s="1433">
        <v>114</v>
      </c>
      <c r="Q35" s="1433">
        <v>113</v>
      </c>
      <c r="R35" s="1433">
        <v>112</v>
      </c>
      <c r="S35" s="1433">
        <v>112</v>
      </c>
      <c r="T35" s="1433">
        <v>108</v>
      </c>
      <c r="U35" s="1433">
        <v>106</v>
      </c>
      <c r="V35" s="1433">
        <v>103</v>
      </c>
      <c r="W35" s="1433">
        <v>99</v>
      </c>
      <c r="X35" s="1434">
        <v>91</v>
      </c>
      <c r="Y35" s="1420">
        <v>88</v>
      </c>
      <c r="Z35" s="1442">
        <v>76</v>
      </c>
      <c r="AA35" s="2581"/>
      <c r="AB35" s="1459">
        <v>3248</v>
      </c>
      <c r="AC35" s="1712">
        <v>299</v>
      </c>
      <c r="AD35" s="760"/>
      <c r="AE35" s="762"/>
      <c r="AF35" s="1763">
        <f>'31'!J49+'32'!M16</f>
        <v>7600</v>
      </c>
      <c r="AG35" s="16"/>
      <c r="AH35" s="178"/>
      <c r="AI35" s="178"/>
    </row>
    <row r="36" spans="2:35" s="171" customFormat="1" ht="54.75" customHeight="1">
      <c r="B36" s="850"/>
      <c r="C36" s="1334" t="s">
        <v>178</v>
      </c>
      <c r="D36" s="1335">
        <v>7150</v>
      </c>
      <c r="E36" s="1336" t="s">
        <v>117</v>
      </c>
      <c r="F36" s="1336" t="s">
        <v>125</v>
      </c>
      <c r="G36" s="886" t="s">
        <v>153</v>
      </c>
      <c r="H36" s="1455" t="s">
        <v>190</v>
      </c>
      <c r="I36" s="1706">
        <v>100</v>
      </c>
      <c r="J36" s="1455" t="s">
        <v>100</v>
      </c>
      <c r="K36" s="2561"/>
      <c r="L36" s="1423">
        <v>203</v>
      </c>
      <c r="M36" s="1424">
        <v>131</v>
      </c>
      <c r="N36" s="1425">
        <v>130</v>
      </c>
      <c r="O36" s="1435">
        <v>129</v>
      </c>
      <c r="P36" s="1436">
        <v>128</v>
      </c>
      <c r="Q36" s="1436">
        <v>127</v>
      </c>
      <c r="R36" s="1436">
        <v>127</v>
      </c>
      <c r="S36" s="1436">
        <v>124</v>
      </c>
      <c r="T36" s="1436">
        <v>121</v>
      </c>
      <c r="U36" s="1436">
        <v>118</v>
      </c>
      <c r="V36" s="1436">
        <v>114</v>
      </c>
      <c r="W36" s="1436">
        <v>110</v>
      </c>
      <c r="X36" s="1437">
        <v>102</v>
      </c>
      <c r="Y36" s="1423">
        <v>98</v>
      </c>
      <c r="Z36" s="1443">
        <v>86</v>
      </c>
      <c r="AA36" s="2581"/>
      <c r="AB36" s="1460">
        <v>3484</v>
      </c>
      <c r="AC36" s="1714">
        <v>322</v>
      </c>
      <c r="AD36" s="827"/>
      <c r="AE36" s="762"/>
      <c r="AF36" s="1764">
        <f>'31'!J50+'32'!M17</f>
        <v>8010</v>
      </c>
      <c r="AG36" s="16"/>
      <c r="AH36" s="178"/>
      <c r="AI36" s="178"/>
    </row>
    <row r="37" spans="2:35" s="171" customFormat="1" ht="54.75" customHeight="1">
      <c r="B37" s="743"/>
      <c r="C37" s="1330" t="s">
        <v>178</v>
      </c>
      <c r="D37" s="1331">
        <v>7150</v>
      </c>
      <c r="E37" s="1332" t="s">
        <v>117</v>
      </c>
      <c r="F37" s="1332" t="s">
        <v>119</v>
      </c>
      <c r="G37" s="746" t="s">
        <v>153</v>
      </c>
      <c r="H37" s="1454" t="s">
        <v>190</v>
      </c>
      <c r="I37" s="1704">
        <v>110</v>
      </c>
      <c r="J37" s="1454" t="s">
        <v>100</v>
      </c>
      <c r="K37" s="2561"/>
      <c r="L37" s="1420">
        <v>222</v>
      </c>
      <c r="M37" s="1421">
        <v>147</v>
      </c>
      <c r="N37" s="1422">
        <v>146</v>
      </c>
      <c r="O37" s="1432">
        <v>145</v>
      </c>
      <c r="P37" s="1433">
        <v>144</v>
      </c>
      <c r="Q37" s="1433">
        <v>143</v>
      </c>
      <c r="R37" s="1433">
        <v>141</v>
      </c>
      <c r="S37" s="1433">
        <v>139</v>
      </c>
      <c r="T37" s="1433">
        <v>135</v>
      </c>
      <c r="U37" s="1433">
        <v>131</v>
      </c>
      <c r="V37" s="1433">
        <v>125</v>
      </c>
      <c r="W37" s="1433">
        <v>121</v>
      </c>
      <c r="X37" s="1434">
        <v>114</v>
      </c>
      <c r="Y37" s="1420">
        <v>110</v>
      </c>
      <c r="Z37" s="1442">
        <v>96</v>
      </c>
      <c r="AA37" s="2581"/>
      <c r="AB37" s="1459">
        <v>3720</v>
      </c>
      <c r="AC37" s="1712">
        <v>346</v>
      </c>
      <c r="AD37" s="760"/>
      <c r="AE37" s="762"/>
      <c r="AF37" s="1763">
        <f>'31'!J51+'32'!M18</f>
        <v>8670</v>
      </c>
      <c r="AG37" s="16"/>
      <c r="AH37" s="178"/>
      <c r="AI37" s="178"/>
    </row>
    <row r="38" spans="2:35" s="171" customFormat="1" ht="54.75" customHeight="1">
      <c r="B38" s="850"/>
      <c r="C38" s="1334" t="s">
        <v>178</v>
      </c>
      <c r="D38" s="1335">
        <v>7150</v>
      </c>
      <c r="E38" s="1336" t="s">
        <v>117</v>
      </c>
      <c r="F38" s="1336" t="s">
        <v>141</v>
      </c>
      <c r="G38" s="886" t="s">
        <v>153</v>
      </c>
      <c r="H38" s="1455" t="s">
        <v>190</v>
      </c>
      <c r="I38" s="1706">
        <v>125</v>
      </c>
      <c r="J38" s="1455" t="s">
        <v>100</v>
      </c>
      <c r="K38" s="2561"/>
      <c r="L38" s="1423">
        <v>229</v>
      </c>
      <c r="M38" s="1424">
        <v>160</v>
      </c>
      <c r="N38" s="1425">
        <v>159</v>
      </c>
      <c r="O38" s="1435">
        <v>158</v>
      </c>
      <c r="P38" s="1436">
        <v>157</v>
      </c>
      <c r="Q38" s="1436">
        <v>156</v>
      </c>
      <c r="R38" s="1436">
        <v>156</v>
      </c>
      <c r="S38" s="1436">
        <v>153</v>
      </c>
      <c r="T38" s="1436">
        <v>149</v>
      </c>
      <c r="U38" s="1436">
        <v>145</v>
      </c>
      <c r="V38" s="1436">
        <v>140</v>
      </c>
      <c r="W38" s="1436">
        <v>135</v>
      </c>
      <c r="X38" s="1437">
        <v>124</v>
      </c>
      <c r="Y38" s="1423">
        <v>120</v>
      </c>
      <c r="Z38" s="1443">
        <v>104</v>
      </c>
      <c r="AA38" s="2581"/>
      <c r="AB38" s="1460">
        <v>4000</v>
      </c>
      <c r="AC38" s="1714">
        <v>378</v>
      </c>
      <c r="AD38" s="827"/>
      <c r="AE38" s="762"/>
      <c r="AF38" s="1764">
        <f>'31'!J52+'32'!M19</f>
        <v>9300</v>
      </c>
      <c r="AG38" s="16"/>
      <c r="AH38" s="178"/>
      <c r="AI38" s="178"/>
    </row>
    <row r="39" spans="2:35" s="171" customFormat="1" ht="54.75" customHeight="1" thickBot="1">
      <c r="B39" s="1747"/>
      <c r="C39" s="1748" t="s">
        <v>178</v>
      </c>
      <c r="D39" s="1749">
        <v>7150</v>
      </c>
      <c r="E39" s="1750" t="s">
        <v>117</v>
      </c>
      <c r="F39" s="1750" t="s">
        <v>165</v>
      </c>
      <c r="G39" s="1751" t="s">
        <v>153</v>
      </c>
      <c r="H39" s="1752" t="s">
        <v>190</v>
      </c>
      <c r="I39" s="1753">
        <v>150</v>
      </c>
      <c r="J39" s="1761" t="s">
        <v>100</v>
      </c>
      <c r="K39" s="2562"/>
      <c r="L39" s="1426">
        <v>250</v>
      </c>
      <c r="M39" s="1427">
        <v>175</v>
      </c>
      <c r="N39" s="1428">
        <v>174</v>
      </c>
      <c r="O39" s="1438">
        <v>173</v>
      </c>
      <c r="P39" s="1439">
        <v>171</v>
      </c>
      <c r="Q39" s="1439">
        <v>168</v>
      </c>
      <c r="R39" s="1439">
        <v>167</v>
      </c>
      <c r="S39" s="1439">
        <v>164</v>
      </c>
      <c r="T39" s="1439">
        <v>160</v>
      </c>
      <c r="U39" s="1439">
        <v>156</v>
      </c>
      <c r="V39" s="1439">
        <v>151</v>
      </c>
      <c r="W39" s="1439">
        <v>146</v>
      </c>
      <c r="X39" s="1440">
        <v>135</v>
      </c>
      <c r="Y39" s="1426">
        <v>131</v>
      </c>
      <c r="Z39" s="1769">
        <v>115</v>
      </c>
      <c r="AA39" s="2582"/>
      <c r="AB39" s="1755">
        <v>4359</v>
      </c>
      <c r="AC39" s="1756">
        <v>426</v>
      </c>
      <c r="AD39" s="1757"/>
      <c r="AE39" s="1736"/>
      <c r="AF39" s="1765">
        <f>'31'!J53+'32'!M20</f>
        <v>10630</v>
      </c>
      <c r="AG39" s="365"/>
      <c r="AH39" s="178"/>
      <c r="AI39" s="178"/>
    </row>
    <row r="40" ht="19.5" customHeight="1" thickTop="1">
      <c r="AI40" s="178"/>
    </row>
    <row r="41" ht="19.5" customHeight="1">
      <c r="AI41" s="178"/>
    </row>
    <row r="42" ht="19.5" customHeight="1">
      <c r="AI42" s="178"/>
    </row>
    <row r="43" ht="19.5" customHeight="1">
      <c r="AI43" s="178"/>
    </row>
    <row r="44" ht="19.5" customHeight="1">
      <c r="AI44" s="178"/>
    </row>
    <row r="45" ht="19.5" customHeight="1">
      <c r="AI45" s="178"/>
    </row>
  </sheetData>
  <mergeCells count="25">
    <mergeCell ref="AA28:AA39"/>
    <mergeCell ref="K10:K21"/>
    <mergeCell ref="AA10:AA21"/>
    <mergeCell ref="B7:J8"/>
    <mergeCell ref="K7:Z7"/>
    <mergeCell ref="B27:J27"/>
    <mergeCell ref="K28:K39"/>
    <mergeCell ref="B25:J26"/>
    <mergeCell ref="K25:Z25"/>
    <mergeCell ref="B9:J9"/>
    <mergeCell ref="AC25:AD25"/>
    <mergeCell ref="AF25:AF27"/>
    <mergeCell ref="AA26:AA27"/>
    <mergeCell ref="AB26:AB27"/>
    <mergeCell ref="AC26:AD27"/>
    <mergeCell ref="B23:AG23"/>
    <mergeCell ref="B2:AG2"/>
    <mergeCell ref="B3:AA3"/>
    <mergeCell ref="B4:AA4"/>
    <mergeCell ref="AC7:AD7"/>
    <mergeCell ref="AF7:AF9"/>
    <mergeCell ref="AA8:AA9"/>
    <mergeCell ref="AB8:AB9"/>
    <mergeCell ref="AC8:AD9"/>
    <mergeCell ref="B5:AG5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37" r:id="rId1"/>
  <ignoredErrors>
    <ignoredError sqref="I25:I71 J25:K71 L25:L71 M25:M71 N25:V71 W25:X71 Y25:Y71 Z25:Z71 AA25:AE71 AG25:AH71 AF25:AF71 AF10 AF22 AG10:AH22 AA10:AE22 Z22 Y22 W22:X22 N22:V22 M22 L22 J10:K22 I22 B10:H22 B25:H71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2"/>
  <sheetViews>
    <sheetView showGridLines="0" zoomScale="40" zoomScaleNormal="40" workbookViewId="0" topLeftCell="A1">
      <selection activeCell="B2" sqref="B2:AD2"/>
    </sheetView>
  </sheetViews>
  <sheetFormatPr defaultColWidth="9.140625" defaultRowHeight="19.5" customHeight="1"/>
  <cols>
    <col min="1" max="1" width="5.421875" style="121" customWidth="1"/>
    <col min="2" max="2" width="3.140625" style="152" bestFit="1" customWidth="1"/>
    <col min="3" max="3" width="3.28125" style="152" bestFit="1" customWidth="1"/>
    <col min="4" max="4" width="10.8515625" style="152" bestFit="1" customWidth="1"/>
    <col min="5" max="5" width="2.140625" style="152" customWidth="1"/>
    <col min="6" max="6" width="5.28125" style="152" bestFit="1" customWidth="1"/>
    <col min="7" max="7" width="3.421875" style="152" bestFit="1" customWidth="1"/>
    <col min="8" max="8" width="6.00390625" style="152" bestFit="1" customWidth="1"/>
    <col min="9" max="9" width="10.00390625" style="41" bestFit="1" customWidth="1"/>
    <col min="10" max="10" width="6.7109375" style="41" customWidth="1"/>
    <col min="11" max="24" width="8.7109375" style="123" customWidth="1"/>
    <col min="25" max="25" width="10.7109375" style="123" customWidth="1"/>
    <col min="26" max="26" width="9.00390625" style="123" customWidth="1"/>
    <col min="27" max="27" width="1.7109375" style="123" customWidth="1"/>
    <col min="28" max="28" width="0.85546875" style="123" customWidth="1"/>
    <col min="29" max="29" width="15.7109375" style="153" customWidth="1"/>
    <col min="30" max="30" width="0.85546875" style="123" customWidth="1"/>
    <col min="31" max="16384" width="9.140625" style="121" customWidth="1"/>
  </cols>
  <sheetData>
    <row r="1" spans="2:26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Z1" s="235"/>
    </row>
    <row r="2" spans="2:30" s="162" customFormat="1" ht="34.5" customHeight="1">
      <c r="B2" s="2597" t="s">
        <v>792</v>
      </c>
      <c r="C2" s="2598"/>
      <c r="D2" s="2598"/>
      <c r="E2" s="2598"/>
      <c r="F2" s="2598"/>
      <c r="G2" s="2598"/>
      <c r="H2" s="2598"/>
      <c r="I2" s="2598"/>
      <c r="J2" s="2598"/>
      <c r="K2" s="2598"/>
      <c r="L2" s="2598"/>
      <c r="M2" s="2598"/>
      <c r="N2" s="2598"/>
      <c r="O2" s="2598"/>
      <c r="P2" s="2598"/>
      <c r="Q2" s="2598"/>
      <c r="R2" s="2598"/>
      <c r="S2" s="2598"/>
      <c r="T2" s="2598"/>
      <c r="U2" s="2598"/>
      <c r="V2" s="2598"/>
      <c r="W2" s="2598"/>
      <c r="X2" s="2598"/>
      <c r="Y2" s="2598"/>
      <c r="Z2" s="2598"/>
      <c r="AA2" s="2598"/>
      <c r="AB2" s="2598"/>
      <c r="AC2" s="2598"/>
      <c r="AD2" s="2599"/>
    </row>
    <row r="3" spans="2:23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</row>
    <row r="4" spans="2:23" s="166" customFormat="1" ht="19.5" customHeight="1">
      <c r="B4" s="2448" t="s">
        <v>198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</row>
    <row r="5" spans="2:30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  <c r="AC5" s="2444"/>
      <c r="AD5" s="2444"/>
    </row>
    <row r="6" spans="2:30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9"/>
      <c r="AD6" s="167"/>
    </row>
    <row r="7" spans="2:30" s="166" customFormat="1" ht="34.5" customHeight="1" thickBot="1" thickTop="1">
      <c r="B7" s="2531" t="s">
        <v>99</v>
      </c>
      <c r="C7" s="2532"/>
      <c r="D7" s="2532"/>
      <c r="E7" s="2532"/>
      <c r="F7" s="2532"/>
      <c r="G7" s="2532"/>
      <c r="H7" s="2532"/>
      <c r="I7" s="2532"/>
      <c r="J7" s="2532"/>
      <c r="K7" s="2588" t="s">
        <v>177</v>
      </c>
      <c r="L7" s="2589"/>
      <c r="M7" s="2589"/>
      <c r="N7" s="2589"/>
      <c r="O7" s="2589"/>
      <c r="P7" s="2589"/>
      <c r="Q7" s="2589"/>
      <c r="R7" s="2589"/>
      <c r="S7" s="2589"/>
      <c r="T7" s="2589"/>
      <c r="U7" s="2589"/>
      <c r="V7" s="2589"/>
      <c r="W7" s="2590"/>
      <c r="X7" s="11" t="s">
        <v>103</v>
      </c>
      <c r="Y7" s="7" t="s">
        <v>173</v>
      </c>
      <c r="Z7" s="2365" t="s">
        <v>174</v>
      </c>
      <c r="AA7" s="2366"/>
      <c r="AB7" s="12"/>
      <c r="AC7" s="2574" t="s">
        <v>84</v>
      </c>
      <c r="AD7" s="12"/>
    </row>
    <row r="8" spans="2:30" s="166" customFormat="1" ht="34.5" customHeight="1" thickBot="1">
      <c r="B8" s="2543"/>
      <c r="C8" s="2544"/>
      <c r="D8" s="2544"/>
      <c r="E8" s="2544"/>
      <c r="F8" s="2544"/>
      <c r="G8" s="2544"/>
      <c r="H8" s="2544"/>
      <c r="I8" s="2544"/>
      <c r="J8" s="2544"/>
      <c r="K8" s="397" t="s">
        <v>105</v>
      </c>
      <c r="L8" s="845">
        <v>0</v>
      </c>
      <c r="M8" s="1542">
        <v>73</v>
      </c>
      <c r="N8" s="836">
        <v>75</v>
      </c>
      <c r="O8" s="837">
        <v>84</v>
      </c>
      <c r="P8" s="837">
        <v>90</v>
      </c>
      <c r="Q8" s="837">
        <v>96</v>
      </c>
      <c r="R8" s="837">
        <v>105</v>
      </c>
      <c r="S8" s="837">
        <v>108</v>
      </c>
      <c r="T8" s="837">
        <v>120</v>
      </c>
      <c r="U8" s="838">
        <v>135</v>
      </c>
      <c r="V8" s="845">
        <v>150</v>
      </c>
      <c r="W8" s="846">
        <v>165</v>
      </c>
      <c r="X8" s="2435" t="s">
        <v>176</v>
      </c>
      <c r="Y8" s="2437" t="s">
        <v>168</v>
      </c>
      <c r="Z8" s="2465" t="s">
        <v>175</v>
      </c>
      <c r="AA8" s="2464"/>
      <c r="AB8" s="14"/>
      <c r="AC8" s="2575"/>
      <c r="AD8" s="14"/>
    </row>
    <row r="9" spans="2:30" s="166" customFormat="1" ht="34.5" customHeight="1" thickBot="1">
      <c r="B9" s="2419" t="s">
        <v>97</v>
      </c>
      <c r="C9" s="2577"/>
      <c r="D9" s="2577"/>
      <c r="E9" s="2577"/>
      <c r="F9" s="2577"/>
      <c r="G9" s="2577"/>
      <c r="H9" s="2577"/>
      <c r="I9" s="2577"/>
      <c r="J9" s="2577"/>
      <c r="K9" s="397" t="s">
        <v>104</v>
      </c>
      <c r="L9" s="847">
        <f>L8/3.6</f>
        <v>0</v>
      </c>
      <c r="M9" s="1718">
        <f aca="true" t="shared" si="0" ref="M9:W9">M8/3.6</f>
        <v>20.27777777777778</v>
      </c>
      <c r="N9" s="839">
        <f t="shared" si="0"/>
        <v>20.833333333333332</v>
      </c>
      <c r="O9" s="840">
        <f t="shared" si="0"/>
        <v>23.333333333333332</v>
      </c>
      <c r="P9" s="840">
        <f t="shared" si="0"/>
        <v>25</v>
      </c>
      <c r="Q9" s="840">
        <f t="shared" si="0"/>
        <v>26.666666666666664</v>
      </c>
      <c r="R9" s="840">
        <f t="shared" si="0"/>
        <v>29.166666666666664</v>
      </c>
      <c r="S9" s="840">
        <f t="shared" si="0"/>
        <v>30</v>
      </c>
      <c r="T9" s="840">
        <f t="shared" si="0"/>
        <v>33.333333333333336</v>
      </c>
      <c r="U9" s="841">
        <f t="shared" si="0"/>
        <v>37.5</v>
      </c>
      <c r="V9" s="847">
        <f t="shared" si="0"/>
        <v>41.666666666666664</v>
      </c>
      <c r="W9" s="848">
        <f t="shared" si="0"/>
        <v>45.833333333333336</v>
      </c>
      <c r="X9" s="2436"/>
      <c r="Y9" s="2465"/>
      <c r="Z9" s="2465"/>
      <c r="AA9" s="2464"/>
      <c r="AB9" s="14"/>
      <c r="AC9" s="2576"/>
      <c r="AD9" s="14"/>
    </row>
    <row r="10" spans="2:30" s="208" customFormat="1" ht="49.5" customHeight="1">
      <c r="B10" s="1803"/>
      <c r="C10" s="1697" t="s">
        <v>178</v>
      </c>
      <c r="D10" s="1698">
        <v>8090</v>
      </c>
      <c r="E10" s="1394" t="s">
        <v>117</v>
      </c>
      <c r="F10" s="1699" t="s">
        <v>189</v>
      </c>
      <c r="G10" s="1701" t="s">
        <v>153</v>
      </c>
      <c r="H10" s="1701" t="s">
        <v>187</v>
      </c>
      <c r="I10" s="1702">
        <v>10</v>
      </c>
      <c r="J10" s="1701" t="s">
        <v>100</v>
      </c>
      <c r="K10" s="2600" t="s">
        <v>156</v>
      </c>
      <c r="L10" s="1417">
        <v>27</v>
      </c>
      <c r="M10" s="1738">
        <v>24</v>
      </c>
      <c r="N10" s="1429">
        <v>23</v>
      </c>
      <c r="O10" s="1430">
        <v>22</v>
      </c>
      <c r="P10" s="1430">
        <v>21</v>
      </c>
      <c r="Q10" s="1430">
        <v>20</v>
      </c>
      <c r="R10" s="1430">
        <v>19</v>
      </c>
      <c r="S10" s="1430">
        <v>18</v>
      </c>
      <c r="T10" s="1430">
        <v>16</v>
      </c>
      <c r="U10" s="1431">
        <v>14</v>
      </c>
      <c r="V10" s="1417">
        <v>10</v>
      </c>
      <c r="W10" s="1441">
        <v>7</v>
      </c>
      <c r="X10" s="2592" t="s">
        <v>102</v>
      </c>
      <c r="Y10" s="1458">
        <v>1251</v>
      </c>
      <c r="Z10" s="1710">
        <v>90</v>
      </c>
      <c r="AA10" s="1807"/>
      <c r="AB10" s="1808"/>
      <c r="AC10" s="1762">
        <f>'31'!J21+'32'!O9</f>
        <v>2370</v>
      </c>
      <c r="AD10" s="1808"/>
    </row>
    <row r="11" spans="2:30" s="208" customFormat="1" ht="49.5" customHeight="1">
      <c r="B11" s="1804"/>
      <c r="C11" s="1330" t="s">
        <v>178</v>
      </c>
      <c r="D11" s="1331">
        <v>8090</v>
      </c>
      <c r="E11" s="1332" t="s">
        <v>117</v>
      </c>
      <c r="F11" s="1332" t="s">
        <v>188</v>
      </c>
      <c r="G11" s="1454" t="s">
        <v>153</v>
      </c>
      <c r="H11" s="1454" t="s">
        <v>187</v>
      </c>
      <c r="I11" s="1704">
        <v>20</v>
      </c>
      <c r="J11" s="1454" t="s">
        <v>100</v>
      </c>
      <c r="K11" s="2601"/>
      <c r="L11" s="1420">
        <v>54</v>
      </c>
      <c r="M11" s="1739">
        <v>49</v>
      </c>
      <c r="N11" s="1432">
        <v>46</v>
      </c>
      <c r="O11" s="1433">
        <v>43</v>
      </c>
      <c r="P11" s="1433">
        <v>41</v>
      </c>
      <c r="Q11" s="1433">
        <v>40</v>
      </c>
      <c r="R11" s="1433">
        <v>38</v>
      </c>
      <c r="S11" s="1433">
        <v>37</v>
      </c>
      <c r="T11" s="1433">
        <v>33</v>
      </c>
      <c r="U11" s="1434">
        <v>28</v>
      </c>
      <c r="V11" s="1420">
        <v>20</v>
      </c>
      <c r="W11" s="1442">
        <v>13</v>
      </c>
      <c r="X11" s="2593"/>
      <c r="Y11" s="1459">
        <v>1580</v>
      </c>
      <c r="Z11" s="1712">
        <v>123</v>
      </c>
      <c r="AA11" s="1809"/>
      <c r="AB11" s="1810"/>
      <c r="AC11" s="1763">
        <f>'31'!J25+'32'!O10</f>
        <v>3240</v>
      </c>
      <c r="AD11" s="1810"/>
    </row>
    <row r="12" spans="2:30" s="208" customFormat="1" ht="49.5" customHeight="1">
      <c r="B12" s="1805"/>
      <c r="C12" s="1334" t="s">
        <v>178</v>
      </c>
      <c r="D12" s="1335">
        <v>8090</v>
      </c>
      <c r="E12" s="1336" t="s">
        <v>117</v>
      </c>
      <c r="F12" s="1336" t="s">
        <v>179</v>
      </c>
      <c r="G12" s="1455" t="s">
        <v>153</v>
      </c>
      <c r="H12" s="1455" t="s">
        <v>187</v>
      </c>
      <c r="I12" s="1706">
        <v>30</v>
      </c>
      <c r="J12" s="1455" t="s">
        <v>100</v>
      </c>
      <c r="K12" s="2601"/>
      <c r="L12" s="1423">
        <v>80</v>
      </c>
      <c r="M12" s="1740">
        <v>71</v>
      </c>
      <c r="N12" s="1435">
        <v>66</v>
      </c>
      <c r="O12" s="1436">
        <v>62</v>
      </c>
      <c r="P12" s="1436">
        <v>59</v>
      </c>
      <c r="Q12" s="1436">
        <v>57</v>
      </c>
      <c r="R12" s="1436">
        <v>53</v>
      </c>
      <c r="S12" s="1436">
        <v>51</v>
      </c>
      <c r="T12" s="1436">
        <v>46</v>
      </c>
      <c r="U12" s="1437">
        <v>38</v>
      </c>
      <c r="V12" s="1423">
        <v>30</v>
      </c>
      <c r="W12" s="1443">
        <v>17</v>
      </c>
      <c r="X12" s="2593"/>
      <c r="Y12" s="1460">
        <v>1870</v>
      </c>
      <c r="Z12" s="1714">
        <v>150</v>
      </c>
      <c r="AA12" s="1811"/>
      <c r="AB12" s="1810"/>
      <c r="AC12" s="1764">
        <f>'31'!J27+'32'!O11</f>
        <v>3830</v>
      </c>
      <c r="AD12" s="1810"/>
    </row>
    <row r="13" spans="2:30" s="208" customFormat="1" ht="49.5" customHeight="1">
      <c r="B13" s="1804"/>
      <c r="C13" s="1330" t="s">
        <v>178</v>
      </c>
      <c r="D13" s="1331">
        <v>8090</v>
      </c>
      <c r="E13" s="1332" t="s">
        <v>117</v>
      </c>
      <c r="F13" s="1332" t="s">
        <v>127</v>
      </c>
      <c r="G13" s="1454" t="s">
        <v>153</v>
      </c>
      <c r="H13" s="1454" t="s">
        <v>190</v>
      </c>
      <c r="I13" s="1704">
        <v>40</v>
      </c>
      <c r="J13" s="1454" t="s">
        <v>100</v>
      </c>
      <c r="K13" s="2601"/>
      <c r="L13" s="1420">
        <v>105</v>
      </c>
      <c r="M13" s="1814">
        <v>88</v>
      </c>
      <c r="N13" s="1766">
        <v>87</v>
      </c>
      <c r="O13" s="1433">
        <v>82</v>
      </c>
      <c r="P13" s="1433">
        <v>79</v>
      </c>
      <c r="Q13" s="1433">
        <v>75</v>
      </c>
      <c r="R13" s="1433">
        <v>70</v>
      </c>
      <c r="S13" s="1433">
        <v>68</v>
      </c>
      <c r="T13" s="1433">
        <v>61</v>
      </c>
      <c r="U13" s="1434">
        <v>51</v>
      </c>
      <c r="V13" s="1420">
        <v>45</v>
      </c>
      <c r="W13" s="1442">
        <v>32</v>
      </c>
      <c r="X13" s="2593"/>
      <c r="Y13" s="1459">
        <v>2185</v>
      </c>
      <c r="Z13" s="1712">
        <v>217</v>
      </c>
      <c r="AA13" s="1809"/>
      <c r="AB13" s="1810"/>
      <c r="AC13" s="1763">
        <f>'31'!J43+'32'!O12</f>
        <v>4970</v>
      </c>
      <c r="AD13" s="1810"/>
    </row>
    <row r="14" spans="2:30" s="208" customFormat="1" ht="49.5" customHeight="1">
      <c r="B14" s="1805"/>
      <c r="C14" s="1334" t="s">
        <v>178</v>
      </c>
      <c r="D14" s="1335">
        <v>8090</v>
      </c>
      <c r="E14" s="1336" t="s">
        <v>117</v>
      </c>
      <c r="F14" s="1336" t="s">
        <v>130</v>
      </c>
      <c r="G14" s="1455" t="s">
        <v>153</v>
      </c>
      <c r="H14" s="1455" t="s">
        <v>190</v>
      </c>
      <c r="I14" s="1706">
        <v>50</v>
      </c>
      <c r="J14" s="1455" t="s">
        <v>100</v>
      </c>
      <c r="K14" s="2601"/>
      <c r="L14" s="1423">
        <v>130</v>
      </c>
      <c r="M14" s="1740">
        <v>107</v>
      </c>
      <c r="N14" s="1435">
        <v>106</v>
      </c>
      <c r="O14" s="1436">
        <v>100</v>
      </c>
      <c r="P14" s="1436">
        <v>96</v>
      </c>
      <c r="Q14" s="1436">
        <v>92</v>
      </c>
      <c r="R14" s="1436">
        <v>85</v>
      </c>
      <c r="S14" s="1436">
        <v>83</v>
      </c>
      <c r="T14" s="1436">
        <v>73</v>
      </c>
      <c r="U14" s="1437">
        <v>61</v>
      </c>
      <c r="V14" s="1423">
        <v>50</v>
      </c>
      <c r="W14" s="1443">
        <v>36</v>
      </c>
      <c r="X14" s="2593"/>
      <c r="Y14" s="1460">
        <v>2352</v>
      </c>
      <c r="Z14" s="1714">
        <v>234</v>
      </c>
      <c r="AA14" s="1811"/>
      <c r="AB14" s="1810"/>
      <c r="AC14" s="1764">
        <f>'31'!J44+'32'!O13</f>
        <v>5460</v>
      </c>
      <c r="AD14" s="1810"/>
    </row>
    <row r="15" spans="2:30" s="208" customFormat="1" ht="49.5" customHeight="1">
      <c r="B15" s="1804"/>
      <c r="C15" s="1330" t="s">
        <v>178</v>
      </c>
      <c r="D15" s="1331">
        <v>8090</v>
      </c>
      <c r="E15" s="1332" t="s">
        <v>117</v>
      </c>
      <c r="F15" s="1332" t="s">
        <v>137</v>
      </c>
      <c r="G15" s="1454" t="s">
        <v>153</v>
      </c>
      <c r="H15" s="1454" t="s">
        <v>190</v>
      </c>
      <c r="I15" s="1704">
        <v>60</v>
      </c>
      <c r="J15" s="1454" t="s">
        <v>100</v>
      </c>
      <c r="K15" s="2601"/>
      <c r="L15" s="1420">
        <v>154</v>
      </c>
      <c r="M15" s="1739">
        <v>126</v>
      </c>
      <c r="N15" s="1432">
        <v>124</v>
      </c>
      <c r="O15" s="1433">
        <v>117</v>
      </c>
      <c r="P15" s="1433">
        <v>112</v>
      </c>
      <c r="Q15" s="1433">
        <v>107</v>
      </c>
      <c r="R15" s="1433">
        <v>99</v>
      </c>
      <c r="S15" s="1433">
        <v>96</v>
      </c>
      <c r="T15" s="1433">
        <v>85</v>
      </c>
      <c r="U15" s="1434">
        <v>69</v>
      </c>
      <c r="V15" s="1420">
        <v>52</v>
      </c>
      <c r="W15" s="1442">
        <v>39</v>
      </c>
      <c r="X15" s="2593"/>
      <c r="Y15" s="1459">
        <v>2550</v>
      </c>
      <c r="Z15" s="1712">
        <v>256</v>
      </c>
      <c r="AA15" s="1809"/>
      <c r="AB15" s="1810"/>
      <c r="AC15" s="1763">
        <f>'31'!J45+'32'!O14</f>
        <v>6010</v>
      </c>
      <c r="AD15" s="1810"/>
    </row>
    <row r="16" spans="2:30" s="208" customFormat="1" ht="49.5" customHeight="1">
      <c r="B16" s="1805"/>
      <c r="C16" s="1334" t="s">
        <v>178</v>
      </c>
      <c r="D16" s="1335">
        <v>8090</v>
      </c>
      <c r="E16" s="1336" t="s">
        <v>117</v>
      </c>
      <c r="F16" s="1336" t="s">
        <v>118</v>
      </c>
      <c r="G16" s="1455" t="s">
        <v>153</v>
      </c>
      <c r="H16" s="1455" t="s">
        <v>190</v>
      </c>
      <c r="I16" s="1706">
        <v>70</v>
      </c>
      <c r="J16" s="1455" t="s">
        <v>100</v>
      </c>
      <c r="K16" s="2601"/>
      <c r="L16" s="1423">
        <v>180</v>
      </c>
      <c r="M16" s="1740">
        <v>157</v>
      </c>
      <c r="N16" s="1435">
        <v>152</v>
      </c>
      <c r="O16" s="1436">
        <v>141</v>
      </c>
      <c r="P16" s="1436">
        <v>136</v>
      </c>
      <c r="Q16" s="1436">
        <v>130</v>
      </c>
      <c r="R16" s="1436">
        <v>121</v>
      </c>
      <c r="S16" s="1436">
        <v>117</v>
      </c>
      <c r="T16" s="1436">
        <v>105</v>
      </c>
      <c r="U16" s="1437">
        <v>85</v>
      </c>
      <c r="V16" s="1423">
        <v>66</v>
      </c>
      <c r="W16" s="1443">
        <v>48</v>
      </c>
      <c r="X16" s="2593"/>
      <c r="Y16" s="1460">
        <v>2682</v>
      </c>
      <c r="Z16" s="1714">
        <v>286</v>
      </c>
      <c r="AA16" s="1811"/>
      <c r="AB16" s="1810"/>
      <c r="AC16" s="1764">
        <f>'31'!J46+'32'!O15</f>
        <v>6510</v>
      </c>
      <c r="AD16" s="1810"/>
    </row>
    <row r="17" spans="2:30" s="208" customFormat="1" ht="49.5" customHeight="1">
      <c r="B17" s="1804"/>
      <c r="C17" s="1330" t="s">
        <v>178</v>
      </c>
      <c r="D17" s="1331">
        <v>8090</v>
      </c>
      <c r="E17" s="1332" t="s">
        <v>117</v>
      </c>
      <c r="F17" s="1332" t="s">
        <v>138</v>
      </c>
      <c r="G17" s="1454" t="s">
        <v>153</v>
      </c>
      <c r="H17" s="1454" t="s">
        <v>190</v>
      </c>
      <c r="I17" s="1704">
        <v>80</v>
      </c>
      <c r="J17" s="1454" t="s">
        <v>100</v>
      </c>
      <c r="K17" s="2601"/>
      <c r="L17" s="1420">
        <v>206</v>
      </c>
      <c r="M17" s="1739">
        <v>190</v>
      </c>
      <c r="N17" s="1432">
        <v>181</v>
      </c>
      <c r="O17" s="1433">
        <v>166</v>
      </c>
      <c r="P17" s="1433">
        <v>161</v>
      </c>
      <c r="Q17" s="1433">
        <v>154</v>
      </c>
      <c r="R17" s="1433">
        <v>144</v>
      </c>
      <c r="S17" s="1433">
        <v>141</v>
      </c>
      <c r="T17" s="1433">
        <v>126</v>
      </c>
      <c r="U17" s="1434">
        <v>103</v>
      </c>
      <c r="V17" s="1420">
        <v>81</v>
      </c>
      <c r="W17" s="1442">
        <v>57</v>
      </c>
      <c r="X17" s="2593"/>
      <c r="Y17" s="1459">
        <v>2985</v>
      </c>
      <c r="Z17" s="1712">
        <v>307</v>
      </c>
      <c r="AA17" s="1809"/>
      <c r="AB17" s="1810"/>
      <c r="AC17" s="1763">
        <f>'31'!J48+'32'!O16</f>
        <v>7130</v>
      </c>
      <c r="AD17" s="1810"/>
    </row>
    <row r="18" spans="2:30" s="208" customFormat="1" ht="49.5" customHeight="1">
      <c r="B18" s="1805"/>
      <c r="C18" s="1334" t="s">
        <v>178</v>
      </c>
      <c r="D18" s="1335">
        <v>8090</v>
      </c>
      <c r="E18" s="1336" t="s">
        <v>117</v>
      </c>
      <c r="F18" s="1336" t="s">
        <v>125</v>
      </c>
      <c r="G18" s="1455" t="s">
        <v>153</v>
      </c>
      <c r="H18" s="1455" t="s">
        <v>190</v>
      </c>
      <c r="I18" s="1706">
        <v>90</v>
      </c>
      <c r="J18" s="1455" t="s">
        <v>100</v>
      </c>
      <c r="K18" s="2601"/>
      <c r="L18" s="1423">
        <v>230</v>
      </c>
      <c r="M18" s="1740">
        <v>212</v>
      </c>
      <c r="N18" s="1435">
        <v>202</v>
      </c>
      <c r="O18" s="1436">
        <v>185</v>
      </c>
      <c r="P18" s="1436">
        <v>180</v>
      </c>
      <c r="Q18" s="1436">
        <v>172</v>
      </c>
      <c r="R18" s="1436">
        <v>160</v>
      </c>
      <c r="S18" s="1436">
        <v>157</v>
      </c>
      <c r="T18" s="1436">
        <v>139</v>
      </c>
      <c r="U18" s="1437">
        <v>115</v>
      </c>
      <c r="V18" s="1423">
        <v>90</v>
      </c>
      <c r="W18" s="1443">
        <v>64</v>
      </c>
      <c r="X18" s="2593"/>
      <c r="Y18" s="1460">
        <v>3203</v>
      </c>
      <c r="Z18" s="1714">
        <v>333</v>
      </c>
      <c r="AA18" s="1811"/>
      <c r="AB18" s="1810"/>
      <c r="AC18" s="1764">
        <f>'31'!J49+'32'!O17</f>
        <v>7820</v>
      </c>
      <c r="AD18" s="1810"/>
    </row>
    <row r="19" spans="2:30" s="208" customFormat="1" ht="49.5" customHeight="1">
      <c r="B19" s="1804"/>
      <c r="C19" s="1330" t="s">
        <v>178</v>
      </c>
      <c r="D19" s="1331">
        <v>8090</v>
      </c>
      <c r="E19" s="1332" t="s">
        <v>117</v>
      </c>
      <c r="F19" s="1332" t="s">
        <v>119</v>
      </c>
      <c r="G19" s="1454" t="s">
        <v>153</v>
      </c>
      <c r="H19" s="1454" t="s">
        <v>190</v>
      </c>
      <c r="I19" s="1704">
        <v>100</v>
      </c>
      <c r="J19" s="1454" t="s">
        <v>100</v>
      </c>
      <c r="K19" s="2601"/>
      <c r="L19" s="1420">
        <v>253</v>
      </c>
      <c r="M19" s="1739">
        <v>235</v>
      </c>
      <c r="N19" s="1432">
        <v>222</v>
      </c>
      <c r="O19" s="1433">
        <v>204</v>
      </c>
      <c r="P19" s="1433">
        <v>198</v>
      </c>
      <c r="Q19" s="1433">
        <v>189</v>
      </c>
      <c r="R19" s="1433">
        <v>176</v>
      </c>
      <c r="S19" s="1433">
        <v>172</v>
      </c>
      <c r="T19" s="1433">
        <v>150</v>
      </c>
      <c r="U19" s="1434">
        <v>126</v>
      </c>
      <c r="V19" s="1420">
        <v>99</v>
      </c>
      <c r="W19" s="1442">
        <v>71</v>
      </c>
      <c r="X19" s="2593"/>
      <c r="Y19" s="1459">
        <v>3414</v>
      </c>
      <c r="Z19" s="1712">
        <v>358</v>
      </c>
      <c r="AA19" s="1809"/>
      <c r="AB19" s="1810"/>
      <c r="AC19" s="1763">
        <f>'31'!J50+'32'!O18</f>
        <v>8230</v>
      </c>
      <c r="AD19" s="1810"/>
    </row>
    <row r="20" spans="2:30" s="208" customFormat="1" ht="49.5" customHeight="1">
      <c r="B20" s="1805"/>
      <c r="C20" s="1334" t="s">
        <v>178</v>
      </c>
      <c r="D20" s="1335">
        <v>8090</v>
      </c>
      <c r="E20" s="1336" t="s">
        <v>117</v>
      </c>
      <c r="F20" s="1336" t="s">
        <v>141</v>
      </c>
      <c r="G20" s="1455" t="s">
        <v>153</v>
      </c>
      <c r="H20" s="1455" t="s">
        <v>190</v>
      </c>
      <c r="I20" s="1706">
        <v>110</v>
      </c>
      <c r="J20" s="1455" t="s">
        <v>100</v>
      </c>
      <c r="K20" s="2601"/>
      <c r="L20" s="1423">
        <v>277</v>
      </c>
      <c r="M20" s="1740">
        <v>251</v>
      </c>
      <c r="N20" s="1435">
        <v>236</v>
      </c>
      <c r="O20" s="1436">
        <v>222</v>
      </c>
      <c r="P20" s="1436">
        <v>213</v>
      </c>
      <c r="Q20" s="1436">
        <v>203</v>
      </c>
      <c r="R20" s="1436">
        <v>190</v>
      </c>
      <c r="S20" s="1436">
        <v>184</v>
      </c>
      <c r="T20" s="1436">
        <v>162</v>
      </c>
      <c r="U20" s="1437">
        <v>135</v>
      </c>
      <c r="V20" s="1423">
        <v>106</v>
      </c>
      <c r="W20" s="1443">
        <v>74</v>
      </c>
      <c r="X20" s="2593"/>
      <c r="Y20" s="1460">
        <v>3625</v>
      </c>
      <c r="Z20" s="1714">
        <v>384</v>
      </c>
      <c r="AA20" s="1811"/>
      <c r="AB20" s="1810"/>
      <c r="AC20" s="1764">
        <f>'31'!J51+'32'!O19</f>
        <v>8890</v>
      </c>
      <c r="AD20" s="1810"/>
    </row>
    <row r="21" spans="2:30" s="208" customFormat="1" ht="49.5" customHeight="1">
      <c r="B21" s="1804"/>
      <c r="C21" s="1330" t="s">
        <v>178</v>
      </c>
      <c r="D21" s="1331">
        <v>8090</v>
      </c>
      <c r="E21" s="1332" t="s">
        <v>117</v>
      </c>
      <c r="F21" s="1332" t="s">
        <v>165</v>
      </c>
      <c r="G21" s="1454" t="s">
        <v>153</v>
      </c>
      <c r="H21" s="1454" t="s">
        <v>190</v>
      </c>
      <c r="I21" s="1704">
        <v>110</v>
      </c>
      <c r="J21" s="1138" t="s">
        <v>100</v>
      </c>
      <c r="K21" s="2601"/>
      <c r="L21" s="1420">
        <v>300</v>
      </c>
      <c r="M21" s="1739">
        <v>265</v>
      </c>
      <c r="N21" s="1432">
        <v>248</v>
      </c>
      <c r="O21" s="1433">
        <v>239</v>
      </c>
      <c r="P21" s="1433">
        <v>226</v>
      </c>
      <c r="Q21" s="1433">
        <v>217</v>
      </c>
      <c r="R21" s="1433">
        <v>203</v>
      </c>
      <c r="S21" s="1433">
        <v>194</v>
      </c>
      <c r="T21" s="1433">
        <v>173</v>
      </c>
      <c r="U21" s="1434">
        <v>144</v>
      </c>
      <c r="V21" s="1420">
        <v>112</v>
      </c>
      <c r="W21" s="1442">
        <v>76</v>
      </c>
      <c r="X21" s="2593"/>
      <c r="Y21" s="1459">
        <v>3765</v>
      </c>
      <c r="Z21" s="1712">
        <v>395</v>
      </c>
      <c r="AA21" s="1809"/>
      <c r="AB21" s="1810"/>
      <c r="AC21" s="1763">
        <f>'31'!J51+'32'!O20</f>
        <v>9150</v>
      </c>
      <c r="AD21" s="1810"/>
    </row>
    <row r="22" spans="2:30" s="208" customFormat="1" ht="49.5" customHeight="1">
      <c r="B22" s="1805"/>
      <c r="C22" s="1334" t="s">
        <v>178</v>
      </c>
      <c r="D22" s="1335">
        <v>8090</v>
      </c>
      <c r="E22" s="1336" t="s">
        <v>117</v>
      </c>
      <c r="F22" s="1336" t="s">
        <v>120</v>
      </c>
      <c r="G22" s="1455" t="s">
        <v>153</v>
      </c>
      <c r="H22" s="1455" t="s">
        <v>190</v>
      </c>
      <c r="I22" s="1706">
        <v>125</v>
      </c>
      <c r="J22" s="1455" t="s">
        <v>100</v>
      </c>
      <c r="K22" s="2601"/>
      <c r="L22" s="1423">
        <v>325</v>
      </c>
      <c r="M22" s="1740">
        <v>287</v>
      </c>
      <c r="N22" s="1435">
        <v>268</v>
      </c>
      <c r="O22" s="1436">
        <v>259</v>
      </c>
      <c r="P22" s="1436">
        <v>245</v>
      </c>
      <c r="Q22" s="1436">
        <v>235</v>
      </c>
      <c r="R22" s="1436">
        <v>220</v>
      </c>
      <c r="S22" s="1436">
        <v>210</v>
      </c>
      <c r="T22" s="1436">
        <v>188</v>
      </c>
      <c r="U22" s="1437">
        <v>156</v>
      </c>
      <c r="V22" s="1423">
        <v>122</v>
      </c>
      <c r="W22" s="1443">
        <v>83</v>
      </c>
      <c r="X22" s="2593"/>
      <c r="Y22" s="1460">
        <v>4020</v>
      </c>
      <c r="Z22" s="1714">
        <v>430</v>
      </c>
      <c r="AA22" s="1811"/>
      <c r="AB22" s="1810"/>
      <c r="AC22" s="1715">
        <f>'31'!J52+'32'!O21</f>
        <v>9780</v>
      </c>
      <c r="AD22" s="1810"/>
    </row>
    <row r="23" spans="2:30" s="208" customFormat="1" ht="49.5" customHeight="1" thickBot="1">
      <c r="B23" s="1806"/>
      <c r="C23" s="1748" t="s">
        <v>178</v>
      </c>
      <c r="D23" s="1749">
        <v>8090</v>
      </c>
      <c r="E23" s="1750" t="s">
        <v>117</v>
      </c>
      <c r="F23" s="1750" t="s">
        <v>126</v>
      </c>
      <c r="G23" s="1752" t="s">
        <v>153</v>
      </c>
      <c r="H23" s="1752" t="s">
        <v>190</v>
      </c>
      <c r="I23" s="1753">
        <v>150</v>
      </c>
      <c r="J23" s="1752" t="s">
        <v>100</v>
      </c>
      <c r="K23" s="2602"/>
      <c r="L23" s="1426">
        <v>350</v>
      </c>
      <c r="M23" s="1759">
        <v>309</v>
      </c>
      <c r="N23" s="1438">
        <v>289</v>
      </c>
      <c r="O23" s="1439">
        <v>278</v>
      </c>
      <c r="P23" s="1439">
        <v>264</v>
      </c>
      <c r="Q23" s="1439">
        <v>253</v>
      </c>
      <c r="R23" s="1439">
        <v>237</v>
      </c>
      <c r="S23" s="1439">
        <v>226</v>
      </c>
      <c r="T23" s="1439">
        <v>202</v>
      </c>
      <c r="U23" s="1440">
        <v>168</v>
      </c>
      <c r="V23" s="1426">
        <v>131</v>
      </c>
      <c r="W23" s="1769">
        <v>89</v>
      </c>
      <c r="X23" s="2603"/>
      <c r="Y23" s="1755">
        <v>4354</v>
      </c>
      <c r="Z23" s="1756">
        <v>480</v>
      </c>
      <c r="AA23" s="1812"/>
      <c r="AB23" s="1813"/>
      <c r="AC23" s="1765">
        <f>'31'!J53+'32'!O22</f>
        <v>11110</v>
      </c>
      <c r="AD23" s="1813"/>
    </row>
    <row r="24" spans="2:30" s="208" customFormat="1" ht="45" customHeight="1" thickTop="1">
      <c r="B24" s="336"/>
      <c r="C24" s="321"/>
      <c r="D24" s="383"/>
      <c r="E24" s="322"/>
      <c r="F24" s="322"/>
      <c r="G24" s="31"/>
      <c r="H24" s="31"/>
      <c r="I24" s="320"/>
      <c r="J24" s="31"/>
      <c r="K24" s="335"/>
      <c r="L24" s="374"/>
      <c r="M24" s="374"/>
      <c r="N24" s="109"/>
      <c r="O24" s="109"/>
      <c r="P24" s="109"/>
      <c r="Q24" s="109"/>
      <c r="R24" s="109"/>
      <c r="S24" s="109"/>
      <c r="T24" s="109"/>
      <c r="U24" s="109"/>
      <c r="V24" s="374"/>
      <c r="W24" s="374"/>
      <c r="X24" s="320"/>
      <c r="Y24" s="220"/>
      <c r="Z24" s="366"/>
      <c r="AA24" s="338"/>
      <c r="AB24" s="338"/>
      <c r="AC24" s="293"/>
      <c r="AD24" s="338"/>
    </row>
    <row r="25" spans="2:31" s="208" customFormat="1" ht="45" customHeight="1">
      <c r="B25" s="336"/>
      <c r="C25" s="98"/>
      <c r="D25" s="308"/>
      <c r="E25" s="43"/>
      <c r="F25" s="43"/>
      <c r="G25" s="31"/>
      <c r="H25" s="31"/>
      <c r="I25" s="99"/>
      <c r="J25" s="31"/>
      <c r="K25" s="335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20"/>
      <c r="Y25" s="220"/>
      <c r="Z25" s="366"/>
      <c r="AA25" s="338"/>
      <c r="AB25" s="338"/>
      <c r="AC25" s="367"/>
      <c r="AD25" s="338"/>
      <c r="AE25" s="368"/>
    </row>
    <row r="26" spans="2:30" s="152" customFormat="1" ht="9.75" customHeight="1">
      <c r="B26" s="2444"/>
      <c r="C26" s="2444"/>
      <c r="D26" s="2444"/>
      <c r="E26" s="2444"/>
      <c r="F26" s="2444"/>
      <c r="G26" s="2444"/>
      <c r="H26" s="2444"/>
      <c r="I26" s="2444"/>
      <c r="J26" s="2444"/>
      <c r="K26" s="2444"/>
      <c r="L26" s="2444"/>
      <c r="M26" s="2444"/>
      <c r="N26" s="2444"/>
      <c r="O26" s="2444"/>
      <c r="P26" s="2444"/>
      <c r="Q26" s="2444"/>
      <c r="R26" s="2444"/>
      <c r="S26" s="2444"/>
      <c r="T26" s="2444"/>
      <c r="U26" s="2444"/>
      <c r="V26" s="2444"/>
      <c r="W26" s="2444"/>
      <c r="X26" s="2444"/>
      <c r="Y26" s="2444"/>
      <c r="Z26" s="2444"/>
      <c r="AA26" s="2444"/>
      <c r="AB26" s="2444"/>
      <c r="AC26" s="2444"/>
      <c r="AD26" s="2444"/>
    </row>
    <row r="27" spans="2:30" s="152" customFormat="1" ht="9.75" customHeight="1" thickBot="1"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9"/>
      <c r="AD27" s="167"/>
    </row>
    <row r="28" spans="2:30" s="166" customFormat="1" ht="34.5" customHeight="1" thickBot="1" thickTop="1">
      <c r="B28" s="2531" t="s">
        <v>99</v>
      </c>
      <c r="C28" s="2532"/>
      <c r="D28" s="2532"/>
      <c r="E28" s="2532"/>
      <c r="F28" s="2532"/>
      <c r="G28" s="2532"/>
      <c r="H28" s="2532"/>
      <c r="I28" s="2532"/>
      <c r="J28" s="2532"/>
      <c r="K28" s="2588" t="s">
        <v>177</v>
      </c>
      <c r="L28" s="2589"/>
      <c r="M28" s="2589"/>
      <c r="N28" s="2589"/>
      <c r="O28" s="2589"/>
      <c r="P28" s="2589"/>
      <c r="Q28" s="2589"/>
      <c r="R28" s="2589"/>
      <c r="S28" s="2589"/>
      <c r="T28" s="2589"/>
      <c r="U28" s="2589"/>
      <c r="V28" s="2589"/>
      <c r="W28" s="2590"/>
      <c r="X28" s="11" t="s">
        <v>103</v>
      </c>
      <c r="Y28" s="7" t="s">
        <v>173</v>
      </c>
      <c r="Z28" s="2365" t="s">
        <v>174</v>
      </c>
      <c r="AA28" s="2366"/>
      <c r="AB28" s="12"/>
      <c r="AC28" s="2574" t="s">
        <v>915</v>
      </c>
      <c r="AD28" s="12"/>
    </row>
    <row r="29" spans="2:30" s="166" customFormat="1" ht="34.5" customHeight="1" thickBot="1">
      <c r="B29" s="2543"/>
      <c r="C29" s="2544"/>
      <c r="D29" s="2544"/>
      <c r="E29" s="2544"/>
      <c r="F29" s="2544"/>
      <c r="G29" s="2544"/>
      <c r="H29" s="2544"/>
      <c r="I29" s="2544"/>
      <c r="J29" s="2544"/>
      <c r="K29" s="13" t="s">
        <v>105</v>
      </c>
      <c r="L29" s="845">
        <v>0</v>
      </c>
      <c r="M29" s="851">
        <v>72</v>
      </c>
      <c r="N29" s="1542">
        <v>75</v>
      </c>
      <c r="O29" s="836">
        <v>84</v>
      </c>
      <c r="P29" s="837">
        <v>90</v>
      </c>
      <c r="Q29" s="837">
        <v>96</v>
      </c>
      <c r="R29" s="837">
        <v>105</v>
      </c>
      <c r="S29" s="837">
        <v>120</v>
      </c>
      <c r="T29" s="837">
        <v>135</v>
      </c>
      <c r="U29" s="837">
        <v>150</v>
      </c>
      <c r="V29" s="838">
        <v>165</v>
      </c>
      <c r="W29" s="385">
        <v>180</v>
      </c>
      <c r="X29" s="2435" t="s">
        <v>176</v>
      </c>
      <c r="Y29" s="2437" t="s">
        <v>168</v>
      </c>
      <c r="Z29" s="2465" t="s">
        <v>175</v>
      </c>
      <c r="AA29" s="2464"/>
      <c r="AB29" s="14"/>
      <c r="AC29" s="2575"/>
      <c r="AD29" s="14"/>
    </row>
    <row r="30" spans="2:30" s="166" customFormat="1" ht="34.5" customHeight="1" thickBot="1">
      <c r="B30" s="2419" t="s">
        <v>191</v>
      </c>
      <c r="C30" s="2577"/>
      <c r="D30" s="2577"/>
      <c r="E30" s="2577"/>
      <c r="F30" s="2577"/>
      <c r="G30" s="2577"/>
      <c r="H30" s="2577"/>
      <c r="I30" s="2577"/>
      <c r="J30" s="2577"/>
      <c r="K30" s="13" t="s">
        <v>104</v>
      </c>
      <c r="L30" s="847">
        <f aca="true" t="shared" si="1" ref="L30:W30">L29/3.6</f>
        <v>0</v>
      </c>
      <c r="M30" s="852">
        <f t="shared" si="1"/>
        <v>20</v>
      </c>
      <c r="N30" s="1718">
        <f t="shared" si="1"/>
        <v>20.833333333333332</v>
      </c>
      <c r="O30" s="839">
        <f t="shared" si="1"/>
        <v>23.333333333333332</v>
      </c>
      <c r="P30" s="840">
        <f t="shared" si="1"/>
        <v>25</v>
      </c>
      <c r="Q30" s="840">
        <f t="shared" si="1"/>
        <v>26.666666666666664</v>
      </c>
      <c r="R30" s="840">
        <f t="shared" si="1"/>
        <v>29.166666666666664</v>
      </c>
      <c r="S30" s="840">
        <f t="shared" si="1"/>
        <v>33.333333333333336</v>
      </c>
      <c r="T30" s="840">
        <f t="shared" si="1"/>
        <v>37.5</v>
      </c>
      <c r="U30" s="840">
        <f t="shared" si="1"/>
        <v>41.666666666666664</v>
      </c>
      <c r="V30" s="841">
        <f t="shared" si="1"/>
        <v>45.833333333333336</v>
      </c>
      <c r="W30" s="386">
        <f t="shared" si="1"/>
        <v>50</v>
      </c>
      <c r="X30" s="2436"/>
      <c r="Y30" s="2465"/>
      <c r="Z30" s="2465"/>
      <c r="AA30" s="2464"/>
      <c r="AB30" s="14"/>
      <c r="AC30" s="2576"/>
      <c r="AD30" s="14"/>
    </row>
    <row r="31" spans="2:30" s="208" customFormat="1" ht="49.5" customHeight="1">
      <c r="B31" s="1803"/>
      <c r="C31" s="1697" t="s">
        <v>178</v>
      </c>
      <c r="D31" s="1698">
        <v>8120</v>
      </c>
      <c r="E31" s="1394" t="s">
        <v>117</v>
      </c>
      <c r="F31" s="1699" t="s">
        <v>189</v>
      </c>
      <c r="G31" s="1701" t="s">
        <v>153</v>
      </c>
      <c r="H31" s="1701" t="s">
        <v>187</v>
      </c>
      <c r="I31" s="2139">
        <v>12.5</v>
      </c>
      <c r="J31" s="1701" t="s">
        <v>100</v>
      </c>
      <c r="K31" s="2556" t="s">
        <v>156</v>
      </c>
      <c r="L31" s="1417">
        <v>26.659056497916445</v>
      </c>
      <c r="M31" s="1418">
        <v>22.850619855356953</v>
      </c>
      <c r="N31" s="1738">
        <v>21.796553117126958</v>
      </c>
      <c r="O31" s="1429">
        <v>21.563516404386498</v>
      </c>
      <c r="P31" s="1430">
        <v>20.53222226334614</v>
      </c>
      <c r="Q31" s="1430">
        <v>20.47491677907968</v>
      </c>
      <c r="R31" s="1430">
        <v>19.49203424450456</v>
      </c>
      <c r="S31" s="1430">
        <v>17.53958625326715</v>
      </c>
      <c r="T31" s="1430">
        <v>16.306945684172987</v>
      </c>
      <c r="U31" s="1430">
        <v>13.751778850749776</v>
      </c>
      <c r="V31" s="1431">
        <v>10.495001002585854</v>
      </c>
      <c r="W31" s="1815">
        <v>5.115898361067215</v>
      </c>
      <c r="X31" s="2592" t="s">
        <v>102</v>
      </c>
      <c r="Y31" s="1458">
        <v>1276</v>
      </c>
      <c r="Z31" s="1710">
        <v>96</v>
      </c>
      <c r="AA31" s="1807"/>
      <c r="AB31" s="1808"/>
      <c r="AC31" s="1711">
        <f>'31'!J22+'32'!O9</f>
        <v>2510</v>
      </c>
      <c r="AD31" s="50"/>
    </row>
    <row r="32" spans="2:30" s="208" customFormat="1" ht="49.5" customHeight="1">
      <c r="B32" s="1804"/>
      <c r="C32" s="1330" t="s">
        <v>178</v>
      </c>
      <c r="D32" s="1331">
        <v>8120</v>
      </c>
      <c r="E32" s="1332" t="s">
        <v>117</v>
      </c>
      <c r="F32" s="1332" t="s">
        <v>188</v>
      </c>
      <c r="G32" s="1454" t="s">
        <v>153</v>
      </c>
      <c r="H32" s="1454" t="s">
        <v>187</v>
      </c>
      <c r="I32" s="1704">
        <v>25</v>
      </c>
      <c r="J32" s="1454" t="s">
        <v>100</v>
      </c>
      <c r="K32" s="2537"/>
      <c r="L32" s="1420">
        <v>54.486033566217806</v>
      </c>
      <c r="M32" s="1820">
        <v>45.19344815837264</v>
      </c>
      <c r="N32" s="1814">
        <v>44.66082144491897</v>
      </c>
      <c r="O32" s="1766">
        <v>42.92702338125404</v>
      </c>
      <c r="P32" s="1760">
        <v>42.097277525393935</v>
      </c>
      <c r="Q32" s="1760">
        <v>40.94983355815936</v>
      </c>
      <c r="R32" s="1760">
        <v>39.91226059589029</v>
      </c>
      <c r="S32" s="1760">
        <v>36.35925459098328</v>
      </c>
      <c r="T32" s="1433">
        <v>33.23597114814961</v>
      </c>
      <c r="U32" s="1433">
        <v>28.351584063962456</v>
      </c>
      <c r="V32" s="1434">
        <v>21.189906786173342</v>
      </c>
      <c r="W32" s="1816">
        <v>11.196996212922441</v>
      </c>
      <c r="X32" s="2593"/>
      <c r="Y32" s="1459">
        <v>1666</v>
      </c>
      <c r="Z32" s="1712">
        <v>135</v>
      </c>
      <c r="AA32" s="1809"/>
      <c r="AB32" s="1810"/>
      <c r="AC32" s="1713">
        <f>'31'!J26+'32'!O10</f>
        <v>3430</v>
      </c>
      <c r="AD32" s="50"/>
    </row>
    <row r="33" spans="2:30" s="208" customFormat="1" ht="49.5" customHeight="1">
      <c r="B33" s="1805"/>
      <c r="C33" s="1334" t="s">
        <v>178</v>
      </c>
      <c r="D33" s="1335">
        <v>8120</v>
      </c>
      <c r="E33" s="1336" t="s">
        <v>117</v>
      </c>
      <c r="F33" s="1336" t="s">
        <v>179</v>
      </c>
      <c r="G33" s="1455" t="s">
        <v>153</v>
      </c>
      <c r="H33" s="1455" t="s">
        <v>190</v>
      </c>
      <c r="I33" s="1706">
        <v>40</v>
      </c>
      <c r="J33" s="1455" t="s">
        <v>100</v>
      </c>
      <c r="K33" s="2537"/>
      <c r="L33" s="1423">
        <v>83.48093120490407</v>
      </c>
      <c r="M33" s="1424">
        <v>69.88481239096669</v>
      </c>
      <c r="N33" s="1740">
        <v>68.59280498337604</v>
      </c>
      <c r="O33" s="1435">
        <v>66.90315350508784</v>
      </c>
      <c r="P33" s="1436">
        <v>64.69516578614336</v>
      </c>
      <c r="Q33" s="1436">
        <v>63.56530981868828</v>
      </c>
      <c r="R33" s="1436">
        <v>61.5020090019463</v>
      </c>
      <c r="S33" s="1436">
        <v>56.459005013148364</v>
      </c>
      <c r="T33" s="1436">
        <v>50.78707639192987</v>
      </c>
      <c r="U33" s="1436">
        <v>43.79941563963804</v>
      </c>
      <c r="V33" s="1437">
        <v>32.08471735076247</v>
      </c>
      <c r="W33" s="1817">
        <v>18.243293555565685</v>
      </c>
      <c r="X33" s="2593"/>
      <c r="Y33" s="1460">
        <v>1945</v>
      </c>
      <c r="Z33" s="1714">
        <v>203</v>
      </c>
      <c r="AA33" s="1811"/>
      <c r="AB33" s="1810"/>
      <c r="AC33" s="1715">
        <f>'31'!J43+'32'!O11</f>
        <v>4710</v>
      </c>
      <c r="AD33" s="50"/>
    </row>
    <row r="34" spans="2:30" s="208" customFormat="1" ht="49.5" customHeight="1">
      <c r="B34" s="1804"/>
      <c r="C34" s="1330" t="s">
        <v>178</v>
      </c>
      <c r="D34" s="1331">
        <v>8120</v>
      </c>
      <c r="E34" s="1332" t="s">
        <v>117</v>
      </c>
      <c r="F34" s="1332" t="s">
        <v>127</v>
      </c>
      <c r="G34" s="1454" t="s">
        <v>153</v>
      </c>
      <c r="H34" s="1454" t="s">
        <v>190</v>
      </c>
      <c r="I34" s="1704">
        <v>50</v>
      </c>
      <c r="J34" s="1454" t="s">
        <v>100</v>
      </c>
      <c r="K34" s="2537"/>
      <c r="L34" s="1420">
        <v>108.85781403315882</v>
      </c>
      <c r="M34" s="1421">
        <v>92.02452407304585</v>
      </c>
      <c r="N34" s="1739">
        <v>90.56499409373666</v>
      </c>
      <c r="O34" s="1432">
        <v>87.4291210042198</v>
      </c>
      <c r="P34" s="1433">
        <v>85.00091141603927</v>
      </c>
      <c r="Q34" s="1433">
        <v>82.99166267786964</v>
      </c>
      <c r="R34" s="1433">
        <v>79.99283336049503</v>
      </c>
      <c r="S34" s="1433">
        <v>73.40532245419975</v>
      </c>
      <c r="T34" s="1433">
        <v>65.63122865213741</v>
      </c>
      <c r="U34" s="1433">
        <v>55.95665829172065</v>
      </c>
      <c r="V34" s="1434">
        <v>41.36081481883274</v>
      </c>
      <c r="W34" s="1816">
        <v>23.281948672578597</v>
      </c>
      <c r="X34" s="2593"/>
      <c r="Y34" s="1459">
        <v>2112</v>
      </c>
      <c r="Z34" s="1712">
        <v>221</v>
      </c>
      <c r="AA34" s="1809"/>
      <c r="AB34" s="1810"/>
      <c r="AC34" s="1713">
        <f>'31'!J44+'32'!O12</f>
        <v>5200</v>
      </c>
      <c r="AD34" s="50"/>
    </row>
    <row r="35" spans="2:30" s="208" customFormat="1" ht="49.5" customHeight="1">
      <c r="B35" s="1805"/>
      <c r="C35" s="1334" t="s">
        <v>178</v>
      </c>
      <c r="D35" s="1335">
        <v>8120</v>
      </c>
      <c r="E35" s="1336" t="s">
        <v>117</v>
      </c>
      <c r="F35" s="1336" t="s">
        <v>130</v>
      </c>
      <c r="G35" s="1455" t="s">
        <v>153</v>
      </c>
      <c r="H35" s="1455" t="s">
        <v>190</v>
      </c>
      <c r="I35" s="1706">
        <v>70</v>
      </c>
      <c r="J35" s="1455" t="s">
        <v>100</v>
      </c>
      <c r="K35" s="2537"/>
      <c r="L35" s="1423">
        <v>133.00964974139023</v>
      </c>
      <c r="M35" s="1424">
        <v>113.58662286433685</v>
      </c>
      <c r="N35" s="1740">
        <v>112.0911435953816</v>
      </c>
      <c r="O35" s="1435">
        <v>107.06754666873643</v>
      </c>
      <c r="P35" s="1436">
        <v>104.67700222985921</v>
      </c>
      <c r="Q35" s="1436">
        <v>101.53697366352695</v>
      </c>
      <c r="R35" s="1436">
        <v>97.47873506466041</v>
      </c>
      <c r="S35" s="1436">
        <v>89.41496444691875</v>
      </c>
      <c r="T35" s="1436">
        <v>79.43294431046041</v>
      </c>
      <c r="U35" s="1436">
        <v>66.89261966323822</v>
      </c>
      <c r="V35" s="1437">
        <v>49.927508129144414</v>
      </c>
      <c r="W35" s="1817">
        <v>27.79938242217036</v>
      </c>
      <c r="X35" s="2593"/>
      <c r="Y35" s="1460">
        <v>2302</v>
      </c>
      <c r="Z35" s="1714">
        <v>263</v>
      </c>
      <c r="AA35" s="1811"/>
      <c r="AB35" s="1810"/>
      <c r="AC35" s="1715">
        <f>'31'!J46+'32'!O13</f>
        <v>5990</v>
      </c>
      <c r="AD35" s="50"/>
    </row>
    <row r="36" spans="2:30" s="208" customFormat="1" ht="49.5" customHeight="1">
      <c r="B36" s="1804"/>
      <c r="C36" s="1330" t="s">
        <v>178</v>
      </c>
      <c r="D36" s="1331">
        <v>8120</v>
      </c>
      <c r="E36" s="1332" t="s">
        <v>117</v>
      </c>
      <c r="F36" s="1332" t="s">
        <v>137</v>
      </c>
      <c r="G36" s="1454" t="s">
        <v>153</v>
      </c>
      <c r="H36" s="1454" t="s">
        <v>190</v>
      </c>
      <c r="I36" s="1704">
        <v>75</v>
      </c>
      <c r="J36" s="1454" t="s">
        <v>100</v>
      </c>
      <c r="K36" s="2537"/>
      <c r="L36" s="1420">
        <v>160.37052142470512</v>
      </c>
      <c r="M36" s="1421">
        <v>135.33224519504247</v>
      </c>
      <c r="N36" s="1739">
        <v>133.38116723262937</v>
      </c>
      <c r="O36" s="1432">
        <v>128.40917428813555</v>
      </c>
      <c r="P36" s="1433">
        <v>125.61361425631084</v>
      </c>
      <c r="Q36" s="1433">
        <v>122.29030031752109</v>
      </c>
      <c r="R36" s="1433">
        <v>117.97580087341919</v>
      </c>
      <c r="S36" s="1433">
        <v>108.40128816319285</v>
      </c>
      <c r="T36" s="1433">
        <v>95.63786715792229</v>
      </c>
      <c r="U36" s="1433">
        <v>81.12306267349155</v>
      </c>
      <c r="V36" s="1434">
        <v>61.941426111827994</v>
      </c>
      <c r="W36" s="1816">
        <v>37.835257640240755</v>
      </c>
      <c r="X36" s="2593"/>
      <c r="Y36" s="1459">
        <v>2572</v>
      </c>
      <c r="Z36" s="1712">
        <v>279</v>
      </c>
      <c r="AA36" s="1809"/>
      <c r="AB36" s="1810"/>
      <c r="AC36" s="1713">
        <f>'31'!J47+'32'!O14</f>
        <v>6370</v>
      </c>
      <c r="AD36" s="50"/>
    </row>
    <row r="37" spans="2:30" s="208" customFormat="1" ht="49.5" customHeight="1">
      <c r="B37" s="1805"/>
      <c r="C37" s="1334" t="s">
        <v>178</v>
      </c>
      <c r="D37" s="1335">
        <v>8120</v>
      </c>
      <c r="E37" s="1336" t="s">
        <v>117</v>
      </c>
      <c r="F37" s="1336" t="s">
        <v>118</v>
      </c>
      <c r="G37" s="1455" t="s">
        <v>153</v>
      </c>
      <c r="H37" s="1455" t="s">
        <v>190</v>
      </c>
      <c r="I37" s="1706">
        <v>90</v>
      </c>
      <c r="J37" s="1455" t="s">
        <v>100</v>
      </c>
      <c r="K37" s="2537"/>
      <c r="L37" s="1423">
        <v>187.9602663142278</v>
      </c>
      <c r="M37" s="1424">
        <v>156.78483237248685</v>
      </c>
      <c r="N37" s="1740">
        <v>154.32186858304593</v>
      </c>
      <c r="O37" s="1435">
        <v>149.72705016578388</v>
      </c>
      <c r="P37" s="1436">
        <v>146.55063926649692</v>
      </c>
      <c r="Q37" s="1436">
        <v>143.19886260799336</v>
      </c>
      <c r="R37" s="1436">
        <v>138.82834695353262</v>
      </c>
      <c r="S37" s="1436">
        <v>127.78197985107217</v>
      </c>
      <c r="T37" s="1436">
        <v>111.95575574016684</v>
      </c>
      <c r="U37" s="1436">
        <v>95.65881025013168</v>
      </c>
      <c r="V37" s="1437">
        <v>74.75650639751272</v>
      </c>
      <c r="W37" s="1817">
        <v>50.63442909876939</v>
      </c>
      <c r="X37" s="2593"/>
      <c r="Y37" s="1460">
        <v>2823</v>
      </c>
      <c r="Z37" s="1714">
        <v>311</v>
      </c>
      <c r="AA37" s="1811"/>
      <c r="AB37" s="1810"/>
      <c r="AC37" s="1715">
        <f>'31'!J49+'32'!O15</f>
        <v>7300</v>
      </c>
      <c r="AD37" s="50"/>
    </row>
    <row r="38" spans="2:30" s="208" customFormat="1" ht="49.5" customHeight="1">
      <c r="B38" s="1804"/>
      <c r="C38" s="1330" t="s">
        <v>178</v>
      </c>
      <c r="D38" s="1331">
        <v>8120</v>
      </c>
      <c r="E38" s="1332" t="s">
        <v>117</v>
      </c>
      <c r="F38" s="1332" t="s">
        <v>138</v>
      </c>
      <c r="G38" s="1454" t="s">
        <v>153</v>
      </c>
      <c r="H38" s="1454" t="s">
        <v>190</v>
      </c>
      <c r="I38" s="1704">
        <v>100</v>
      </c>
      <c r="J38" s="1454" t="s">
        <v>100</v>
      </c>
      <c r="K38" s="2537"/>
      <c r="L38" s="1420">
        <v>214.52848592081696</v>
      </c>
      <c r="M38" s="1421">
        <v>181.8517870895176</v>
      </c>
      <c r="N38" s="1739">
        <v>178.35173140683668</v>
      </c>
      <c r="O38" s="1432">
        <v>172.85528345117552</v>
      </c>
      <c r="P38" s="1433">
        <v>168.79773971891058</v>
      </c>
      <c r="Q38" s="1433">
        <v>163.6363072257834</v>
      </c>
      <c r="R38" s="1433">
        <v>157.258160572739</v>
      </c>
      <c r="S38" s="1433">
        <v>141.56318070979407</v>
      </c>
      <c r="T38" s="1433">
        <v>122.85817966605077</v>
      </c>
      <c r="U38" s="1433">
        <v>107.94826661472366</v>
      </c>
      <c r="V38" s="1434">
        <v>85.48240478872525</v>
      </c>
      <c r="W38" s="1816">
        <v>57.99854936025472</v>
      </c>
      <c r="X38" s="2593"/>
      <c r="Y38" s="1459">
        <v>3034</v>
      </c>
      <c r="Z38" s="1712">
        <v>336</v>
      </c>
      <c r="AA38" s="1809"/>
      <c r="AB38" s="1810"/>
      <c r="AC38" s="1713">
        <f>'31'!J50+'32'!O16</f>
        <v>7710</v>
      </c>
      <c r="AD38" s="50"/>
    </row>
    <row r="39" spans="2:30" s="208" customFormat="1" ht="49.5" customHeight="1">
      <c r="B39" s="1805"/>
      <c r="C39" s="1334" t="s">
        <v>178</v>
      </c>
      <c r="D39" s="1335">
        <v>8120</v>
      </c>
      <c r="E39" s="1336" t="s">
        <v>117</v>
      </c>
      <c r="F39" s="1336" t="s">
        <v>125</v>
      </c>
      <c r="G39" s="1455" t="s">
        <v>153</v>
      </c>
      <c r="H39" s="1455" t="s">
        <v>190</v>
      </c>
      <c r="I39" s="1706">
        <v>110</v>
      </c>
      <c r="J39" s="1455" t="s">
        <v>100</v>
      </c>
      <c r="K39" s="2537"/>
      <c r="L39" s="1423">
        <v>233.37369619549227</v>
      </c>
      <c r="M39" s="1424">
        <v>201.11365241336665</v>
      </c>
      <c r="N39" s="1740">
        <v>197.3719470289972</v>
      </c>
      <c r="O39" s="1435">
        <v>193.80949012196928</v>
      </c>
      <c r="P39" s="1436">
        <v>190.66036364428916</v>
      </c>
      <c r="Q39" s="1436">
        <v>184.9947325375983</v>
      </c>
      <c r="R39" s="1436">
        <v>178.49680669752138</v>
      </c>
      <c r="S39" s="1436">
        <v>159.9375052314484</v>
      </c>
      <c r="T39" s="1436">
        <v>139.00291170983235</v>
      </c>
      <c r="U39" s="1436">
        <v>125.59810218450107</v>
      </c>
      <c r="V39" s="1437">
        <v>99.80033333379205</v>
      </c>
      <c r="W39" s="1817">
        <v>73.54826946228961</v>
      </c>
      <c r="X39" s="2593"/>
      <c r="Y39" s="1460">
        <v>3245</v>
      </c>
      <c r="Z39" s="1714">
        <v>363</v>
      </c>
      <c r="AA39" s="1811"/>
      <c r="AB39" s="1810"/>
      <c r="AC39" s="1715">
        <f>'31'!J51+'32'!O17</f>
        <v>8370</v>
      </c>
      <c r="AD39" s="50"/>
    </row>
    <row r="40" spans="2:30" s="208" customFormat="1" ht="49.5" customHeight="1" thickBot="1">
      <c r="B40" s="1804"/>
      <c r="C40" s="1330" t="s">
        <v>178</v>
      </c>
      <c r="D40" s="1331">
        <v>8120</v>
      </c>
      <c r="E40" s="1332" t="s">
        <v>117</v>
      </c>
      <c r="F40" s="1332" t="s">
        <v>119</v>
      </c>
      <c r="G40" s="1454" t="s">
        <v>153</v>
      </c>
      <c r="H40" s="1454" t="s">
        <v>190</v>
      </c>
      <c r="I40" s="1704">
        <v>125</v>
      </c>
      <c r="J40" s="1138" t="s">
        <v>100</v>
      </c>
      <c r="K40" s="2537"/>
      <c r="L40" s="1420">
        <v>255.57007061606473</v>
      </c>
      <c r="M40" s="1421">
        <v>220.39646375914225</v>
      </c>
      <c r="N40" s="1739">
        <v>218.00548419453955</v>
      </c>
      <c r="O40" s="1432">
        <v>212.86360023236875</v>
      </c>
      <c r="P40" s="1433">
        <v>208.42641901843686</v>
      </c>
      <c r="Q40" s="1433">
        <v>203.15610954166073</v>
      </c>
      <c r="R40" s="1433">
        <v>194.33692725156567</v>
      </c>
      <c r="S40" s="1433">
        <v>174.46115500264844</v>
      </c>
      <c r="T40" s="1433">
        <v>151.2174132510209</v>
      </c>
      <c r="U40" s="1433">
        <v>131.22900307007478</v>
      </c>
      <c r="V40" s="1434">
        <v>103.78404861091148</v>
      </c>
      <c r="W40" s="1816">
        <v>76.65999336013085</v>
      </c>
      <c r="X40" s="2593"/>
      <c r="Y40" s="1459">
        <v>3500</v>
      </c>
      <c r="Z40" s="1712">
        <v>399</v>
      </c>
      <c r="AA40" s="1809"/>
      <c r="AB40" s="1810"/>
      <c r="AC40" s="1763">
        <f>'31'!J52+'32'!O18</f>
        <v>9000</v>
      </c>
      <c r="AD40" s="51"/>
    </row>
    <row r="41" spans="2:30" s="208" customFormat="1" ht="49.5" customHeight="1">
      <c r="B41" s="1805"/>
      <c r="C41" s="1334" t="s">
        <v>178</v>
      </c>
      <c r="D41" s="1335">
        <v>8120</v>
      </c>
      <c r="E41" s="1336" t="s">
        <v>117</v>
      </c>
      <c r="F41" s="1336" t="s">
        <v>141</v>
      </c>
      <c r="G41" s="1455" t="s">
        <v>153</v>
      </c>
      <c r="H41" s="1455" t="s">
        <v>190</v>
      </c>
      <c r="I41" s="1706">
        <v>150</v>
      </c>
      <c r="J41" s="1455" t="s">
        <v>100</v>
      </c>
      <c r="K41" s="2537"/>
      <c r="L41" s="1423">
        <v>277.019637783074</v>
      </c>
      <c r="M41" s="1424">
        <v>239.06664509822033</v>
      </c>
      <c r="N41" s="1740">
        <v>238.37968552587935</v>
      </c>
      <c r="O41" s="1435">
        <v>231.42165480658213</v>
      </c>
      <c r="P41" s="1436">
        <v>225.50878849754102</v>
      </c>
      <c r="Q41" s="1436">
        <v>220.8387678901446</v>
      </c>
      <c r="R41" s="1436">
        <v>209.37847621202948</v>
      </c>
      <c r="S41" s="1436">
        <v>188.33536794516735</v>
      </c>
      <c r="T41" s="1436">
        <v>162.7858615068953</v>
      </c>
      <c r="U41" s="1436">
        <v>135.1950151953299</v>
      </c>
      <c r="V41" s="1437">
        <v>109.90872722451374</v>
      </c>
      <c r="W41" s="1817">
        <v>82.4400138088114</v>
      </c>
      <c r="X41" s="2593"/>
      <c r="Y41" s="1460">
        <v>3834</v>
      </c>
      <c r="Z41" s="1714">
        <v>449</v>
      </c>
      <c r="AA41" s="1811"/>
      <c r="AB41" s="1810"/>
      <c r="AC41" s="1715">
        <f>'31'!J53+'32'!O19</f>
        <v>10330</v>
      </c>
      <c r="AD41" s="50"/>
    </row>
    <row r="42" spans="2:30" s="208" customFormat="1" ht="49.5" customHeight="1" thickBot="1">
      <c r="B42" s="1806"/>
      <c r="C42" s="1748" t="s">
        <v>178</v>
      </c>
      <c r="D42" s="1749">
        <v>8120</v>
      </c>
      <c r="E42" s="1750" t="s">
        <v>117</v>
      </c>
      <c r="F42" s="1750" t="s">
        <v>165</v>
      </c>
      <c r="G42" s="1752" t="s">
        <v>153</v>
      </c>
      <c r="H42" s="1752" t="s">
        <v>190</v>
      </c>
      <c r="I42" s="1753">
        <v>150</v>
      </c>
      <c r="J42" s="1752" t="s">
        <v>100</v>
      </c>
      <c r="K42" s="2538"/>
      <c r="L42" s="1426">
        <v>291.2520100398941</v>
      </c>
      <c r="M42" s="1427">
        <v>256.1454918064045</v>
      </c>
      <c r="N42" s="1759">
        <v>249.82370557152086</v>
      </c>
      <c r="O42" s="1438">
        <v>242.99462855569377</v>
      </c>
      <c r="P42" s="1439">
        <v>237.12493011529165</v>
      </c>
      <c r="Q42" s="1439">
        <v>232.46386043691632</v>
      </c>
      <c r="R42" s="1439">
        <v>218.06394576298487</v>
      </c>
      <c r="S42" s="1439">
        <v>194.96153591170176</v>
      </c>
      <c r="T42" s="1439">
        <v>169.1889633753353</v>
      </c>
      <c r="U42" s="1439">
        <v>147.4092681182029</v>
      </c>
      <c r="V42" s="1440">
        <v>114.93885656537289</v>
      </c>
      <c r="W42" s="1818">
        <v>84.64822846440457</v>
      </c>
      <c r="X42" s="2603"/>
      <c r="Y42" s="1755">
        <v>3974</v>
      </c>
      <c r="Z42" s="1756">
        <v>461</v>
      </c>
      <c r="AA42" s="1812"/>
      <c r="AB42" s="1819"/>
      <c r="AC42" s="1765">
        <f>'31'!J53+'32'!O20</f>
        <v>10590</v>
      </c>
      <c r="AD42" s="369"/>
    </row>
    <row r="43" ht="19.5" customHeight="1" thickTop="1"/>
  </sheetData>
  <mergeCells count="25">
    <mergeCell ref="Z7:AA7"/>
    <mergeCell ref="X31:X42"/>
    <mergeCell ref="K31:K42"/>
    <mergeCell ref="B26:AD26"/>
    <mergeCell ref="B28:J29"/>
    <mergeCell ref="K28:W28"/>
    <mergeCell ref="Z28:AA28"/>
    <mergeCell ref="AC28:AC30"/>
    <mergeCell ref="X29:X30"/>
    <mergeCell ref="Z8:AA9"/>
    <mergeCell ref="Z29:AA30"/>
    <mergeCell ref="B30:J30"/>
    <mergeCell ref="K10:K23"/>
    <mergeCell ref="X10:X23"/>
    <mergeCell ref="Y29:Y30"/>
    <mergeCell ref="B9:J9"/>
    <mergeCell ref="B7:J8"/>
    <mergeCell ref="K7:W7"/>
    <mergeCell ref="B2:AD2"/>
    <mergeCell ref="B3:W3"/>
    <mergeCell ref="B4:W4"/>
    <mergeCell ref="B5:AD5"/>
    <mergeCell ref="AC7:AC9"/>
    <mergeCell ref="X8:X9"/>
    <mergeCell ref="Y8:Y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0" r:id="rId1"/>
  <ignoredErrors>
    <ignoredError sqref="F10:F23 F31:F42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5"/>
  <sheetViews>
    <sheetView showGridLines="0" zoomScale="50" zoomScaleNormal="50" workbookViewId="0" topLeftCell="A1">
      <selection activeCell="A36" sqref="A36:IV38"/>
    </sheetView>
  </sheetViews>
  <sheetFormatPr defaultColWidth="9.140625" defaultRowHeight="19.5" customHeight="1"/>
  <cols>
    <col min="1" max="1" width="5.421875" style="121" customWidth="1"/>
    <col min="2" max="2" width="3.140625" style="152" bestFit="1" customWidth="1"/>
    <col min="3" max="3" width="3.28125" style="152" bestFit="1" customWidth="1"/>
    <col min="4" max="4" width="9.8515625" style="152" bestFit="1" customWidth="1"/>
    <col min="5" max="5" width="2.140625" style="152" customWidth="1"/>
    <col min="6" max="6" width="6.28125" style="152" bestFit="1" customWidth="1"/>
    <col min="7" max="7" width="3.421875" style="152" bestFit="1" customWidth="1"/>
    <col min="8" max="8" width="6.00390625" style="152" bestFit="1" customWidth="1"/>
    <col min="9" max="9" width="9.8515625" style="41" bestFit="1" customWidth="1"/>
    <col min="10" max="10" width="6.7109375" style="41" customWidth="1"/>
    <col min="11" max="24" width="8.7109375" style="123" customWidth="1"/>
    <col min="25" max="25" width="10.7109375" style="123" customWidth="1"/>
    <col min="26" max="26" width="8.7109375" style="123" customWidth="1"/>
    <col min="27" max="27" width="1.7109375" style="123" customWidth="1"/>
    <col min="28" max="28" width="0.85546875" style="123" customWidth="1"/>
    <col min="29" max="29" width="15.7109375" style="153" customWidth="1"/>
    <col min="30" max="30" width="0.85546875" style="123" customWidth="1"/>
    <col min="31" max="16384" width="9.140625" style="121" customWidth="1"/>
  </cols>
  <sheetData>
    <row r="1" spans="2:26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Z1" s="235"/>
    </row>
    <row r="2" spans="2:30" s="162" customFormat="1" ht="34.5" customHeight="1">
      <c r="B2" s="2597" t="s">
        <v>792</v>
      </c>
      <c r="C2" s="2598"/>
      <c r="D2" s="2598"/>
      <c r="E2" s="2598"/>
      <c r="F2" s="2598"/>
      <c r="G2" s="2598"/>
      <c r="H2" s="2598"/>
      <c r="I2" s="2598"/>
      <c r="J2" s="2598"/>
      <c r="K2" s="2598"/>
      <c r="L2" s="2598"/>
      <c r="M2" s="2598"/>
      <c r="N2" s="2598"/>
      <c r="O2" s="2598"/>
      <c r="P2" s="2598"/>
      <c r="Q2" s="2598"/>
      <c r="R2" s="2598"/>
      <c r="S2" s="2598"/>
      <c r="T2" s="2598"/>
      <c r="U2" s="2598"/>
      <c r="V2" s="2598"/>
      <c r="W2" s="2598"/>
      <c r="X2" s="2598"/>
      <c r="Y2" s="2598"/>
      <c r="Z2" s="2598"/>
      <c r="AA2" s="2598"/>
      <c r="AB2" s="2598"/>
      <c r="AC2" s="2598"/>
      <c r="AD2" s="2599"/>
    </row>
    <row r="3" spans="2:23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</row>
    <row r="4" spans="2:23" s="166" customFormat="1" ht="19.5" customHeight="1">
      <c r="B4" s="2448" t="s">
        <v>198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</row>
    <row r="5" spans="2:30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  <c r="AC5" s="2444"/>
      <c r="AD5" s="2444"/>
    </row>
    <row r="6" spans="2:30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9"/>
      <c r="AD6" s="167"/>
    </row>
    <row r="7" spans="2:30" s="166" customFormat="1" ht="34.5" customHeight="1" thickBot="1" thickTop="1">
      <c r="B7" s="2531" t="s">
        <v>99</v>
      </c>
      <c r="C7" s="2532"/>
      <c r="D7" s="2532"/>
      <c r="E7" s="2532"/>
      <c r="F7" s="2532"/>
      <c r="G7" s="2532"/>
      <c r="H7" s="2532"/>
      <c r="I7" s="2532"/>
      <c r="J7" s="2532"/>
      <c r="K7" s="2588" t="s">
        <v>177</v>
      </c>
      <c r="L7" s="2589"/>
      <c r="M7" s="2589"/>
      <c r="N7" s="2589"/>
      <c r="O7" s="2589"/>
      <c r="P7" s="2589"/>
      <c r="Q7" s="2589"/>
      <c r="R7" s="2589"/>
      <c r="S7" s="2589"/>
      <c r="T7" s="2589"/>
      <c r="U7" s="2589"/>
      <c r="V7" s="2589"/>
      <c r="W7" s="2590"/>
      <c r="X7" s="11" t="s">
        <v>103</v>
      </c>
      <c r="Y7" s="7" t="s">
        <v>173</v>
      </c>
      <c r="Z7" s="2365" t="s">
        <v>174</v>
      </c>
      <c r="AA7" s="2366"/>
      <c r="AB7" s="12"/>
      <c r="AC7" s="2574" t="s">
        <v>84</v>
      </c>
      <c r="AD7" s="12"/>
    </row>
    <row r="8" spans="2:30" s="166" customFormat="1" ht="34.5" customHeight="1" thickBot="1">
      <c r="B8" s="2543"/>
      <c r="C8" s="2544"/>
      <c r="D8" s="2544"/>
      <c r="E8" s="2544"/>
      <c r="F8" s="2544"/>
      <c r="G8" s="2544"/>
      <c r="H8" s="2544"/>
      <c r="I8" s="2544"/>
      <c r="J8" s="2544"/>
      <c r="K8" s="13" t="s">
        <v>105</v>
      </c>
      <c r="L8" s="845">
        <v>0</v>
      </c>
      <c r="M8" s="851">
        <v>120</v>
      </c>
      <c r="N8" s="832">
        <v>136</v>
      </c>
      <c r="O8" s="836">
        <v>140</v>
      </c>
      <c r="P8" s="837">
        <v>150</v>
      </c>
      <c r="Q8" s="837">
        <v>170</v>
      </c>
      <c r="R8" s="837">
        <v>180</v>
      </c>
      <c r="S8" s="837">
        <v>190</v>
      </c>
      <c r="T8" s="837">
        <v>210</v>
      </c>
      <c r="U8" s="837">
        <v>240</v>
      </c>
      <c r="V8" s="1542">
        <v>257</v>
      </c>
      <c r="W8" s="68">
        <v>266</v>
      </c>
      <c r="X8" s="2435" t="s">
        <v>176</v>
      </c>
      <c r="Y8" s="2437" t="s">
        <v>168</v>
      </c>
      <c r="Z8" s="2465" t="s">
        <v>175</v>
      </c>
      <c r="AA8" s="2464"/>
      <c r="AB8" s="14"/>
      <c r="AC8" s="2575"/>
      <c r="AD8" s="14"/>
    </row>
    <row r="9" spans="2:30" s="166" customFormat="1" ht="34.5" customHeight="1" thickBot="1">
      <c r="B9" s="2419" t="s">
        <v>814</v>
      </c>
      <c r="C9" s="2577"/>
      <c r="D9" s="2577"/>
      <c r="E9" s="2577"/>
      <c r="F9" s="2577"/>
      <c r="G9" s="2577"/>
      <c r="H9" s="2577"/>
      <c r="I9" s="2577"/>
      <c r="J9" s="2578"/>
      <c r="K9" s="13" t="s">
        <v>104</v>
      </c>
      <c r="L9" s="847">
        <f>L8/3.6</f>
        <v>0</v>
      </c>
      <c r="M9" s="852">
        <f>M8/3.6</f>
        <v>33.333333333333336</v>
      </c>
      <c r="N9" s="833">
        <f>N8/3.6</f>
        <v>37.77777777777778</v>
      </c>
      <c r="O9" s="847">
        <f>O8/3.6</f>
        <v>38.888888888888886</v>
      </c>
      <c r="P9" s="840">
        <v>41.666666666666664</v>
      </c>
      <c r="Q9" s="840">
        <v>47.22222222222222</v>
      </c>
      <c r="R9" s="840">
        <v>50</v>
      </c>
      <c r="S9" s="840">
        <v>52.77777777777778</v>
      </c>
      <c r="T9" s="840">
        <v>58.33333333333333</v>
      </c>
      <c r="U9" s="840">
        <v>66.66666666666667</v>
      </c>
      <c r="V9" s="1718">
        <v>71.38888888888889</v>
      </c>
      <c r="W9" s="97">
        <v>73.88888888888889</v>
      </c>
      <c r="X9" s="2436"/>
      <c r="Y9" s="2465"/>
      <c r="Z9" s="2465"/>
      <c r="AA9" s="2464"/>
      <c r="AB9" s="14"/>
      <c r="AC9" s="2576"/>
      <c r="AD9" s="14"/>
    </row>
    <row r="10" spans="2:30" s="208" customFormat="1" ht="36.75" customHeight="1">
      <c r="B10" s="1803"/>
      <c r="C10" s="1697" t="s">
        <v>178</v>
      </c>
      <c r="D10" s="1698">
        <v>8180</v>
      </c>
      <c r="E10" s="1394" t="s">
        <v>117</v>
      </c>
      <c r="F10" s="1699" t="s">
        <v>830</v>
      </c>
      <c r="G10" s="1701" t="s">
        <v>153</v>
      </c>
      <c r="H10" s="1701" t="s">
        <v>187</v>
      </c>
      <c r="I10" s="1702">
        <v>12.5</v>
      </c>
      <c r="J10" s="1701" t="s">
        <v>100</v>
      </c>
      <c r="K10" s="2579" t="s">
        <v>156</v>
      </c>
      <c r="L10" s="1417">
        <v>26.45004749</v>
      </c>
      <c r="M10" s="1418">
        <v>16.14790939</v>
      </c>
      <c r="N10" s="1419">
        <v>15.35558831</v>
      </c>
      <c r="O10" s="1429">
        <v>14.69303706</v>
      </c>
      <c r="P10" s="1430">
        <v>14.6012979</v>
      </c>
      <c r="Q10" s="1430">
        <v>13.06169827</v>
      </c>
      <c r="R10" s="1430">
        <v>11.90528703</v>
      </c>
      <c r="S10" s="1430">
        <v>11.75292016</v>
      </c>
      <c r="T10" s="1430">
        <v>10.02662357</v>
      </c>
      <c r="U10" s="1430">
        <v>5.961482234</v>
      </c>
      <c r="V10" s="1738">
        <v>2.624929215</v>
      </c>
      <c r="W10" s="1728">
        <v>0.855456345</v>
      </c>
      <c r="X10" s="2580" t="s">
        <v>102</v>
      </c>
      <c r="Y10" s="1458">
        <v>1451</v>
      </c>
      <c r="Z10" s="914">
        <v>104</v>
      </c>
      <c r="AA10" s="1807"/>
      <c r="AB10" s="1808"/>
      <c r="AC10" s="1711">
        <f>'31'!J22+'32'!Q9</f>
        <v>2680</v>
      </c>
      <c r="AD10" s="50"/>
    </row>
    <row r="11" spans="2:30" s="208" customFormat="1" ht="36.75" customHeight="1">
      <c r="B11" s="1804"/>
      <c r="C11" s="1330" t="s">
        <v>178</v>
      </c>
      <c r="D11" s="1331">
        <v>8180</v>
      </c>
      <c r="E11" s="1332" t="s">
        <v>117</v>
      </c>
      <c r="F11" s="1332" t="s">
        <v>831</v>
      </c>
      <c r="G11" s="1454" t="s">
        <v>153</v>
      </c>
      <c r="H11" s="1454" t="s">
        <v>187</v>
      </c>
      <c r="I11" s="1704">
        <v>15</v>
      </c>
      <c r="J11" s="1454" t="s">
        <v>100</v>
      </c>
      <c r="K11" s="2561"/>
      <c r="L11" s="1420">
        <v>30.56</v>
      </c>
      <c r="M11" s="1820">
        <v>20</v>
      </c>
      <c r="N11" s="1824">
        <v>19</v>
      </c>
      <c r="O11" s="1766">
        <v>19</v>
      </c>
      <c r="P11" s="1760">
        <v>18</v>
      </c>
      <c r="Q11" s="1760">
        <v>17.3</v>
      </c>
      <c r="R11" s="1760">
        <v>17.3</v>
      </c>
      <c r="S11" s="1433">
        <v>16</v>
      </c>
      <c r="T11" s="1433">
        <v>15.26</v>
      </c>
      <c r="U11" s="1433">
        <v>13.22</v>
      </c>
      <c r="V11" s="1739">
        <v>11.18</v>
      </c>
      <c r="W11" s="1729">
        <v>10.16</v>
      </c>
      <c r="X11" s="2581"/>
      <c r="Y11" s="1459">
        <v>1501</v>
      </c>
      <c r="Z11" s="747">
        <v>109</v>
      </c>
      <c r="AA11" s="1809"/>
      <c r="AB11" s="1810"/>
      <c r="AC11" s="1713">
        <f>'31'!J23+'32'!Q9</f>
        <v>2850</v>
      </c>
      <c r="AD11" s="50"/>
    </row>
    <row r="12" spans="2:30" s="208" customFormat="1" ht="36.75" customHeight="1">
      <c r="B12" s="1805"/>
      <c r="C12" s="1334" t="s">
        <v>178</v>
      </c>
      <c r="D12" s="1335">
        <v>8180</v>
      </c>
      <c r="E12" s="1336" t="s">
        <v>117</v>
      </c>
      <c r="F12" s="1336" t="s">
        <v>832</v>
      </c>
      <c r="G12" s="1455" t="s">
        <v>153</v>
      </c>
      <c r="H12" s="1455" t="s">
        <v>187</v>
      </c>
      <c r="I12" s="1706">
        <v>25</v>
      </c>
      <c r="J12" s="1455" t="s">
        <v>100</v>
      </c>
      <c r="K12" s="2561"/>
      <c r="L12" s="1423">
        <v>49.15331406</v>
      </c>
      <c r="M12" s="1424">
        <v>29.60450054</v>
      </c>
      <c r="N12" s="1425">
        <v>28.52526345</v>
      </c>
      <c r="O12" s="1435">
        <v>28.50160384</v>
      </c>
      <c r="P12" s="1436">
        <v>27.40882456</v>
      </c>
      <c r="Q12" s="1436">
        <v>25.7228378</v>
      </c>
      <c r="R12" s="1436">
        <v>24.25277044</v>
      </c>
      <c r="S12" s="1436">
        <v>21.85514928</v>
      </c>
      <c r="T12" s="1436">
        <v>17.76274765</v>
      </c>
      <c r="U12" s="1436">
        <v>9.552453816</v>
      </c>
      <c r="V12" s="1740">
        <v>4.51044175</v>
      </c>
      <c r="W12" s="1730">
        <v>1.285998518</v>
      </c>
      <c r="X12" s="2581"/>
      <c r="Y12" s="1460">
        <v>1886</v>
      </c>
      <c r="Z12" s="887">
        <v>147</v>
      </c>
      <c r="AA12" s="1811"/>
      <c r="AB12" s="1810"/>
      <c r="AC12" s="1715">
        <f>'31'!J26+'32'!Q10</f>
        <v>3680</v>
      </c>
      <c r="AD12" s="50"/>
    </row>
    <row r="13" spans="2:30" s="208" customFormat="1" ht="36.75" customHeight="1">
      <c r="B13" s="1804"/>
      <c r="C13" s="1330" t="s">
        <v>178</v>
      </c>
      <c r="D13" s="1331">
        <v>8180</v>
      </c>
      <c r="E13" s="1332" t="s">
        <v>117</v>
      </c>
      <c r="F13" s="1332" t="s">
        <v>833</v>
      </c>
      <c r="G13" s="1454" t="s">
        <v>153</v>
      </c>
      <c r="H13" s="1454" t="s">
        <v>187</v>
      </c>
      <c r="I13" s="1704">
        <v>30</v>
      </c>
      <c r="J13" s="1454" t="s">
        <v>100</v>
      </c>
      <c r="K13" s="2561"/>
      <c r="L13" s="1420">
        <v>56.06</v>
      </c>
      <c r="M13" s="1421">
        <v>39.23</v>
      </c>
      <c r="N13" s="1422">
        <v>36.68</v>
      </c>
      <c r="O13" s="1432">
        <v>35.66</v>
      </c>
      <c r="P13" s="1760">
        <v>34.64</v>
      </c>
      <c r="Q13" s="1760">
        <v>33.62</v>
      </c>
      <c r="R13" s="1433">
        <v>33</v>
      </c>
      <c r="S13" s="1433">
        <v>32.6</v>
      </c>
      <c r="T13" s="1433">
        <v>28.52</v>
      </c>
      <c r="U13" s="1433">
        <v>22.4</v>
      </c>
      <c r="V13" s="1739">
        <v>18.32</v>
      </c>
      <c r="W13" s="1729">
        <v>15.26</v>
      </c>
      <c r="X13" s="2581"/>
      <c r="Y13" s="1459">
        <v>1936</v>
      </c>
      <c r="Z13" s="747">
        <v>152</v>
      </c>
      <c r="AA13" s="1809"/>
      <c r="AB13" s="1810"/>
      <c r="AC13" s="1713">
        <f>'31'!J27+'32'!Q10</f>
        <v>3820</v>
      </c>
      <c r="AD13" s="50"/>
    </row>
    <row r="14" spans="2:30" s="208" customFormat="1" ht="36.75" customHeight="1">
      <c r="B14" s="1805"/>
      <c r="C14" s="1334" t="s">
        <v>178</v>
      </c>
      <c r="D14" s="1335">
        <v>8180</v>
      </c>
      <c r="E14" s="1336" t="s">
        <v>117</v>
      </c>
      <c r="F14" s="1336" t="s">
        <v>834</v>
      </c>
      <c r="G14" s="1455" t="s">
        <v>153</v>
      </c>
      <c r="H14" s="1455" t="s">
        <v>190</v>
      </c>
      <c r="I14" s="1706">
        <v>40</v>
      </c>
      <c r="J14" s="1455" t="s">
        <v>100</v>
      </c>
      <c r="K14" s="2561"/>
      <c r="L14" s="1423">
        <v>70.91061119</v>
      </c>
      <c r="M14" s="1424">
        <v>44.34395339</v>
      </c>
      <c r="N14" s="1425">
        <v>42.34529293</v>
      </c>
      <c r="O14" s="1435">
        <v>41.38959949</v>
      </c>
      <c r="P14" s="1436">
        <v>40.21635122</v>
      </c>
      <c r="Q14" s="1436">
        <v>37.26937907</v>
      </c>
      <c r="R14" s="1436">
        <v>34.66139281</v>
      </c>
      <c r="S14" s="1436">
        <v>31.95737841</v>
      </c>
      <c r="T14" s="1436">
        <v>24.72525932</v>
      </c>
      <c r="U14" s="1436">
        <v>13.74192066</v>
      </c>
      <c r="V14" s="1740">
        <v>5.641749271</v>
      </c>
      <c r="W14" s="1730">
        <v>1.573026634</v>
      </c>
      <c r="X14" s="2581"/>
      <c r="Y14" s="1460">
        <v>2165</v>
      </c>
      <c r="Z14" s="887">
        <v>217</v>
      </c>
      <c r="AA14" s="1811"/>
      <c r="AB14" s="1810"/>
      <c r="AC14" s="1715">
        <f>'31'!J43+'32'!Q11</f>
        <v>5040</v>
      </c>
      <c r="AD14" s="50"/>
    </row>
    <row r="15" spans="2:30" s="208" customFormat="1" ht="36.75" customHeight="1">
      <c r="B15" s="1804"/>
      <c r="C15" s="1330" t="s">
        <v>178</v>
      </c>
      <c r="D15" s="1331">
        <v>8180</v>
      </c>
      <c r="E15" s="1332" t="s">
        <v>117</v>
      </c>
      <c r="F15" s="1332" t="s">
        <v>835</v>
      </c>
      <c r="G15" s="1454" t="s">
        <v>153</v>
      </c>
      <c r="H15" s="1454" t="s">
        <v>190</v>
      </c>
      <c r="I15" s="1704">
        <v>50</v>
      </c>
      <c r="J15" s="1454" t="s">
        <v>100</v>
      </c>
      <c r="K15" s="2561"/>
      <c r="L15" s="1420">
        <v>83.6</v>
      </c>
      <c r="M15" s="1421">
        <v>57.59</v>
      </c>
      <c r="N15" s="1422">
        <v>55.04</v>
      </c>
      <c r="O15" s="1432">
        <v>54.02</v>
      </c>
      <c r="P15" s="1433">
        <v>52</v>
      </c>
      <c r="Q15" s="1433">
        <v>49.94</v>
      </c>
      <c r="R15" s="1433">
        <v>48.92</v>
      </c>
      <c r="S15" s="1433">
        <v>46.88</v>
      </c>
      <c r="T15" s="1433">
        <v>41.78</v>
      </c>
      <c r="U15" s="1433">
        <v>32.6</v>
      </c>
      <c r="V15" s="1739">
        <v>24.44</v>
      </c>
      <c r="W15" s="1729">
        <v>20.36</v>
      </c>
      <c r="X15" s="2581"/>
      <c r="Y15" s="1459">
        <v>2192</v>
      </c>
      <c r="Z15" s="747">
        <v>223</v>
      </c>
      <c r="AA15" s="1809"/>
      <c r="AB15" s="1810"/>
      <c r="AC15" s="1713">
        <f>'31'!J44+'32'!Q11</f>
        <v>5270</v>
      </c>
      <c r="AD15" s="50"/>
    </row>
    <row r="16" spans="2:30" s="208" customFormat="1" ht="36.75" customHeight="1">
      <c r="B16" s="1805"/>
      <c r="C16" s="1334" t="s">
        <v>178</v>
      </c>
      <c r="D16" s="1335">
        <v>8180</v>
      </c>
      <c r="E16" s="1336" t="s">
        <v>117</v>
      </c>
      <c r="F16" s="1336" t="s">
        <v>836</v>
      </c>
      <c r="G16" s="1455" t="s">
        <v>153</v>
      </c>
      <c r="H16" s="1455" t="s">
        <v>190</v>
      </c>
      <c r="I16" s="1706">
        <v>50</v>
      </c>
      <c r="J16" s="1455" t="s">
        <v>100</v>
      </c>
      <c r="K16" s="2561"/>
      <c r="L16" s="1423">
        <v>89.83</v>
      </c>
      <c r="M16" s="1424">
        <v>56.23957997</v>
      </c>
      <c r="N16" s="1425">
        <v>54.3226518</v>
      </c>
      <c r="O16" s="1435">
        <v>53.35702403</v>
      </c>
      <c r="P16" s="1436">
        <v>51.19423122</v>
      </c>
      <c r="Q16" s="1436">
        <v>47.92772486</v>
      </c>
      <c r="R16" s="1436">
        <v>44.20262999</v>
      </c>
      <c r="S16" s="1436">
        <v>40.37590268</v>
      </c>
      <c r="T16" s="1436">
        <v>30.91415859</v>
      </c>
      <c r="U16" s="1436">
        <v>16.73439698</v>
      </c>
      <c r="V16" s="1740">
        <v>6.773056792</v>
      </c>
      <c r="W16" s="1730">
        <v>1.86005475</v>
      </c>
      <c r="X16" s="2581"/>
      <c r="Y16" s="1460">
        <v>2377</v>
      </c>
      <c r="Z16" s="887">
        <v>239</v>
      </c>
      <c r="AA16" s="1811"/>
      <c r="AB16" s="1810"/>
      <c r="AC16" s="1715">
        <f>'31'!J44+'32'!Q12</f>
        <v>5610</v>
      </c>
      <c r="AD16" s="50"/>
    </row>
    <row r="17" spans="2:30" s="208" customFormat="1" ht="36.75" customHeight="1">
      <c r="B17" s="1804"/>
      <c r="C17" s="1330" t="s">
        <v>178</v>
      </c>
      <c r="D17" s="1331">
        <v>8180</v>
      </c>
      <c r="E17" s="1332" t="s">
        <v>117</v>
      </c>
      <c r="F17" s="1332" t="s">
        <v>837</v>
      </c>
      <c r="G17" s="1454" t="s">
        <v>153</v>
      </c>
      <c r="H17" s="1454" t="s">
        <v>190</v>
      </c>
      <c r="I17" s="1704">
        <v>60</v>
      </c>
      <c r="J17" s="1454" t="s">
        <v>100</v>
      </c>
      <c r="K17" s="2561"/>
      <c r="L17" s="1420">
        <v>110.12</v>
      </c>
      <c r="M17" s="1421">
        <v>72.89</v>
      </c>
      <c r="N17" s="1422">
        <v>70.34</v>
      </c>
      <c r="O17" s="1432">
        <v>69.32</v>
      </c>
      <c r="P17" s="1433">
        <v>67.28</v>
      </c>
      <c r="Q17" s="1433">
        <v>65.24</v>
      </c>
      <c r="R17" s="1433">
        <v>63.2</v>
      </c>
      <c r="S17" s="1433">
        <v>61.16</v>
      </c>
      <c r="T17" s="1433">
        <v>53</v>
      </c>
      <c r="U17" s="1433">
        <v>40.76</v>
      </c>
      <c r="V17" s="1739">
        <v>31.58</v>
      </c>
      <c r="W17" s="1729">
        <v>26.48</v>
      </c>
      <c r="X17" s="2581"/>
      <c r="Y17" s="1459">
        <v>2435</v>
      </c>
      <c r="Z17" s="747">
        <v>250</v>
      </c>
      <c r="AA17" s="1809"/>
      <c r="AB17" s="1810"/>
      <c r="AC17" s="1713">
        <f>'31'!J45+'32'!Q12</f>
        <v>5900</v>
      </c>
      <c r="AD17" s="50"/>
    </row>
    <row r="18" spans="2:30" s="208" customFormat="1" ht="36.75" customHeight="1">
      <c r="B18" s="1805"/>
      <c r="C18" s="1334" t="s">
        <v>178</v>
      </c>
      <c r="D18" s="1335">
        <v>8180</v>
      </c>
      <c r="E18" s="1336" t="s">
        <v>117</v>
      </c>
      <c r="F18" s="1336" t="s">
        <v>838</v>
      </c>
      <c r="G18" s="1455" t="s">
        <v>153</v>
      </c>
      <c r="H18" s="1455" t="s">
        <v>190</v>
      </c>
      <c r="I18" s="1706">
        <v>70</v>
      </c>
      <c r="J18" s="1455" t="s">
        <v>100</v>
      </c>
      <c r="K18" s="2561"/>
      <c r="L18" s="1423">
        <v>114.4252055</v>
      </c>
      <c r="M18" s="1424">
        <v>73.16797165</v>
      </c>
      <c r="N18" s="1425">
        <v>69.06401658</v>
      </c>
      <c r="O18" s="1435">
        <v>67.1655908</v>
      </c>
      <c r="P18" s="1436">
        <v>64.00175788</v>
      </c>
      <c r="Q18" s="1436">
        <v>59.47426613</v>
      </c>
      <c r="R18" s="1436">
        <v>55.47863756</v>
      </c>
      <c r="S18" s="1436">
        <v>50.4781318</v>
      </c>
      <c r="T18" s="1436">
        <v>38.65028267</v>
      </c>
      <c r="U18" s="1436">
        <v>19.7268733</v>
      </c>
      <c r="V18" s="1740">
        <v>7.904364313</v>
      </c>
      <c r="W18" s="1730">
        <v>2.147082865</v>
      </c>
      <c r="X18" s="2581"/>
      <c r="Y18" s="1460">
        <v>2612</v>
      </c>
      <c r="Z18" s="887">
        <v>284</v>
      </c>
      <c r="AA18" s="1811"/>
      <c r="AB18" s="1810"/>
      <c r="AC18" s="1715">
        <f>'31'!J46+'32'!Q13</f>
        <v>6480</v>
      </c>
      <c r="AD18" s="50"/>
    </row>
    <row r="19" spans="2:30" s="208" customFormat="1" ht="36.75" customHeight="1">
      <c r="B19" s="1804"/>
      <c r="C19" s="1330" t="s">
        <v>178</v>
      </c>
      <c r="D19" s="1331">
        <v>8180</v>
      </c>
      <c r="E19" s="1332" t="s">
        <v>117</v>
      </c>
      <c r="F19" s="1332" t="s">
        <v>839</v>
      </c>
      <c r="G19" s="1454" t="s">
        <v>153</v>
      </c>
      <c r="H19" s="1454" t="s">
        <v>190</v>
      </c>
      <c r="I19" s="1704">
        <v>75</v>
      </c>
      <c r="J19" s="1454" t="s">
        <v>100</v>
      </c>
      <c r="K19" s="2561"/>
      <c r="L19" s="1420">
        <v>136.64</v>
      </c>
      <c r="M19" s="1421">
        <v>93.8</v>
      </c>
      <c r="N19" s="1422">
        <v>88.7</v>
      </c>
      <c r="O19" s="1432">
        <v>86.66</v>
      </c>
      <c r="P19" s="1433">
        <v>84.62</v>
      </c>
      <c r="Q19" s="1433">
        <v>81.56</v>
      </c>
      <c r="R19" s="1433">
        <v>79.52</v>
      </c>
      <c r="S19" s="1433">
        <v>75.44</v>
      </c>
      <c r="T19" s="1433">
        <v>66.26</v>
      </c>
      <c r="U19" s="1433">
        <v>50.96</v>
      </c>
      <c r="V19" s="1739">
        <v>39.74</v>
      </c>
      <c r="W19" s="1729">
        <v>33.62</v>
      </c>
      <c r="X19" s="2581"/>
      <c r="Y19" s="1459">
        <v>2742</v>
      </c>
      <c r="Z19" s="747">
        <v>289</v>
      </c>
      <c r="AA19" s="1809"/>
      <c r="AB19" s="1810"/>
      <c r="AC19" s="1713">
        <f>'31'!J47+'32'!Q13</f>
        <v>6600</v>
      </c>
      <c r="AD19" s="50"/>
    </row>
    <row r="20" spans="2:30" s="208" customFormat="1" ht="36.75" customHeight="1">
      <c r="B20" s="1805"/>
      <c r="C20" s="1334" t="s">
        <v>178</v>
      </c>
      <c r="D20" s="1335">
        <v>8180</v>
      </c>
      <c r="E20" s="1336" t="s">
        <v>117</v>
      </c>
      <c r="F20" s="1336" t="s">
        <v>840</v>
      </c>
      <c r="G20" s="1455" t="s">
        <v>153</v>
      </c>
      <c r="H20" s="1455" t="s">
        <v>190</v>
      </c>
      <c r="I20" s="1706">
        <v>75</v>
      </c>
      <c r="J20" s="1455" t="s">
        <v>100</v>
      </c>
      <c r="K20" s="2561"/>
      <c r="L20" s="1423">
        <v>136.1825026</v>
      </c>
      <c r="M20" s="1424">
        <v>86.89369463</v>
      </c>
      <c r="N20" s="1425">
        <v>82.88404605</v>
      </c>
      <c r="O20" s="1435">
        <v>80.97415757</v>
      </c>
      <c r="P20" s="1436">
        <v>77.72410787</v>
      </c>
      <c r="Q20" s="1436">
        <v>71.90900288</v>
      </c>
      <c r="R20" s="1436">
        <v>65.88725994</v>
      </c>
      <c r="S20" s="1436">
        <v>59.7385085</v>
      </c>
      <c r="T20" s="1436">
        <v>46.38640676</v>
      </c>
      <c r="U20" s="1436">
        <v>23.91634014</v>
      </c>
      <c r="V20" s="1740">
        <v>9.035671834</v>
      </c>
      <c r="W20" s="1730">
        <v>2.577625039</v>
      </c>
      <c r="X20" s="2581"/>
      <c r="Y20" s="1460">
        <v>2927</v>
      </c>
      <c r="Z20" s="887">
        <v>305</v>
      </c>
      <c r="AA20" s="1811"/>
      <c r="AB20" s="1810"/>
      <c r="AC20" s="1715">
        <f>'31'!J47+'32'!Q14</f>
        <v>6940</v>
      </c>
      <c r="AD20" s="50"/>
    </row>
    <row r="21" spans="2:30" s="208" customFormat="1" ht="36.75" customHeight="1">
      <c r="B21" s="1804"/>
      <c r="C21" s="1330" t="s">
        <v>178</v>
      </c>
      <c r="D21" s="1331">
        <v>8180</v>
      </c>
      <c r="E21" s="1332" t="s">
        <v>117</v>
      </c>
      <c r="F21" s="1332" t="s">
        <v>841</v>
      </c>
      <c r="G21" s="1454" t="s">
        <v>153</v>
      </c>
      <c r="H21" s="1454" t="s">
        <v>190</v>
      </c>
      <c r="I21" s="1704">
        <v>90</v>
      </c>
      <c r="J21" s="1454" t="s">
        <v>100</v>
      </c>
      <c r="K21" s="2561"/>
      <c r="L21" s="1420">
        <v>161.12</v>
      </c>
      <c r="M21" s="1421">
        <v>115.73</v>
      </c>
      <c r="N21" s="1422">
        <v>108.08</v>
      </c>
      <c r="O21" s="1432">
        <v>105.02</v>
      </c>
      <c r="P21" s="1433">
        <v>100.94</v>
      </c>
      <c r="Q21" s="1433">
        <v>96.86</v>
      </c>
      <c r="R21" s="1433">
        <v>93.8</v>
      </c>
      <c r="S21" s="1433">
        <v>89.72</v>
      </c>
      <c r="T21" s="1433">
        <v>78.5</v>
      </c>
      <c r="U21" s="1433">
        <v>59.12</v>
      </c>
      <c r="V21" s="1739">
        <v>45.86</v>
      </c>
      <c r="W21" s="1729">
        <v>39.74</v>
      </c>
      <c r="X21" s="2581"/>
      <c r="Y21" s="1459">
        <v>3038</v>
      </c>
      <c r="Z21" s="747">
        <v>325</v>
      </c>
      <c r="AA21" s="1809"/>
      <c r="AB21" s="1810"/>
      <c r="AC21" s="1713">
        <f>'31'!J49+'32'!Q14</f>
        <v>7610</v>
      </c>
      <c r="AD21" s="50"/>
    </row>
    <row r="22" spans="2:30" s="208" customFormat="1" ht="36.75" customHeight="1">
      <c r="B22" s="1805"/>
      <c r="C22" s="1334" t="s">
        <v>178</v>
      </c>
      <c r="D22" s="1335">
        <v>8180</v>
      </c>
      <c r="E22" s="1336" t="s">
        <v>117</v>
      </c>
      <c r="F22" s="1336" t="s">
        <v>842</v>
      </c>
      <c r="G22" s="1455" t="s">
        <v>153</v>
      </c>
      <c r="H22" s="1455" t="s">
        <v>190</v>
      </c>
      <c r="I22" s="1706">
        <v>90</v>
      </c>
      <c r="J22" s="1455" t="s">
        <v>100</v>
      </c>
      <c r="K22" s="2561"/>
      <c r="L22" s="1423">
        <v>156.9938303</v>
      </c>
      <c r="M22" s="1424">
        <v>99.70436941</v>
      </c>
      <c r="N22" s="1425">
        <v>95.78274023</v>
      </c>
      <c r="O22" s="1435">
        <v>93.86215323</v>
      </c>
      <c r="P22" s="1436">
        <v>89.6168112</v>
      </c>
      <c r="Q22" s="1436">
        <v>82.56734867</v>
      </c>
      <c r="R22" s="1436">
        <v>75.42849711</v>
      </c>
      <c r="S22" s="1436">
        <v>68.9988852</v>
      </c>
      <c r="T22" s="1436">
        <v>53.34891843</v>
      </c>
      <c r="U22" s="1436">
        <v>27.50731173</v>
      </c>
      <c r="V22" s="1740">
        <v>10.92118437</v>
      </c>
      <c r="W22" s="1730">
        <v>3.008167212</v>
      </c>
      <c r="X22" s="2581"/>
      <c r="Y22" s="1460">
        <v>3223</v>
      </c>
      <c r="Z22" s="887">
        <v>340</v>
      </c>
      <c r="AA22" s="1811"/>
      <c r="AB22" s="1810"/>
      <c r="AC22" s="1715">
        <f>'31'!J49+'32'!Q15</f>
        <v>7950</v>
      </c>
      <c r="AD22" s="50"/>
    </row>
    <row r="23" spans="2:31" s="208" customFormat="1" ht="36.75" customHeight="1" thickBot="1">
      <c r="B23" s="1804"/>
      <c r="C23" s="1330" t="s">
        <v>178</v>
      </c>
      <c r="D23" s="1331">
        <v>8180</v>
      </c>
      <c r="E23" s="1332" t="s">
        <v>117</v>
      </c>
      <c r="F23" s="1332" t="s">
        <v>843</v>
      </c>
      <c r="G23" s="1454" t="s">
        <v>153</v>
      </c>
      <c r="H23" s="1454" t="s">
        <v>190</v>
      </c>
      <c r="I23" s="1704">
        <v>100</v>
      </c>
      <c r="J23" s="1138" t="s">
        <v>100</v>
      </c>
      <c r="K23" s="2561"/>
      <c r="L23" s="1420">
        <v>178.7511274</v>
      </c>
      <c r="M23" s="1421">
        <v>116.6327611</v>
      </c>
      <c r="N23" s="1422">
        <v>110.524105</v>
      </c>
      <c r="O23" s="1432">
        <v>107.67072</v>
      </c>
      <c r="P23" s="1433">
        <v>101.5095145</v>
      </c>
      <c r="Q23" s="1433">
        <v>94.11388994</v>
      </c>
      <c r="R23" s="1433">
        <v>86.70450469</v>
      </c>
      <c r="S23" s="1433">
        <v>78.2592619</v>
      </c>
      <c r="T23" s="1433">
        <v>61.08504252</v>
      </c>
      <c r="U23" s="1433">
        <v>31.69677857</v>
      </c>
      <c r="V23" s="1739">
        <v>12.8066969</v>
      </c>
      <c r="W23" s="1729">
        <v>3.582223444</v>
      </c>
      <c r="X23" s="2581"/>
      <c r="Y23" s="1459">
        <v>3479</v>
      </c>
      <c r="Z23" s="747">
        <v>370</v>
      </c>
      <c r="AA23" s="1809"/>
      <c r="AB23" s="1810"/>
      <c r="AC23" s="1763">
        <f>'31'!J50+'32'!Q16</f>
        <v>8440</v>
      </c>
      <c r="AD23" s="51"/>
      <c r="AE23" s="305"/>
    </row>
    <row r="24" spans="2:30" s="208" customFormat="1" ht="36.75" customHeight="1">
      <c r="B24" s="1805"/>
      <c r="C24" s="1334" t="s">
        <v>178</v>
      </c>
      <c r="D24" s="1335">
        <v>8180</v>
      </c>
      <c r="E24" s="1336" t="s">
        <v>117</v>
      </c>
      <c r="F24" s="1336" t="s">
        <v>844</v>
      </c>
      <c r="G24" s="1455" t="s">
        <v>153</v>
      </c>
      <c r="H24" s="1455" t="s">
        <v>190</v>
      </c>
      <c r="I24" s="1706">
        <v>110</v>
      </c>
      <c r="J24" s="1455" t="s">
        <v>100</v>
      </c>
      <c r="K24" s="2561"/>
      <c r="L24" s="1423">
        <v>186.62</v>
      </c>
      <c r="M24" s="1424">
        <v>135.62</v>
      </c>
      <c r="N24" s="1425">
        <v>125.42</v>
      </c>
      <c r="O24" s="1435">
        <v>121.34</v>
      </c>
      <c r="P24" s="1436">
        <v>116.24</v>
      </c>
      <c r="Q24" s="1436">
        <v>112.16</v>
      </c>
      <c r="R24" s="1436">
        <v>109.1</v>
      </c>
      <c r="S24" s="1436">
        <v>104</v>
      </c>
      <c r="T24" s="1436">
        <v>90.74</v>
      </c>
      <c r="U24" s="1436">
        <v>66.26</v>
      </c>
      <c r="V24" s="1740">
        <v>50.96</v>
      </c>
      <c r="W24" s="1730">
        <v>42.8</v>
      </c>
      <c r="X24" s="2581"/>
      <c r="Y24" s="1460">
        <v>3365</v>
      </c>
      <c r="Z24" s="887">
        <v>369</v>
      </c>
      <c r="AA24" s="1811"/>
      <c r="AB24" s="1810"/>
      <c r="AC24" s="1715">
        <f>'31'!J51+'32'!Q15</f>
        <v>8500</v>
      </c>
      <c r="AD24" s="50"/>
    </row>
    <row r="25" spans="2:30" s="208" customFormat="1" ht="36.75" customHeight="1">
      <c r="B25" s="1804"/>
      <c r="C25" s="1330" t="s">
        <v>178</v>
      </c>
      <c r="D25" s="1331">
        <v>8180</v>
      </c>
      <c r="E25" s="1332" t="s">
        <v>117</v>
      </c>
      <c r="F25" s="1332" t="s">
        <v>845</v>
      </c>
      <c r="G25" s="1454" t="s">
        <v>153</v>
      </c>
      <c r="H25" s="1454" t="s">
        <v>190</v>
      </c>
      <c r="I25" s="1704">
        <v>125</v>
      </c>
      <c r="J25" s="1454" t="s">
        <v>100</v>
      </c>
      <c r="K25" s="2561"/>
      <c r="L25" s="1420">
        <v>212.12</v>
      </c>
      <c r="M25" s="1421">
        <v>146.84</v>
      </c>
      <c r="N25" s="1422">
        <v>141.74</v>
      </c>
      <c r="O25" s="1432">
        <v>139.7</v>
      </c>
      <c r="P25" s="1433">
        <v>132.56</v>
      </c>
      <c r="Q25" s="1433">
        <v>128.48</v>
      </c>
      <c r="R25" s="1433">
        <v>123.38</v>
      </c>
      <c r="S25" s="1433">
        <v>117.26</v>
      </c>
      <c r="T25" s="1433">
        <v>104</v>
      </c>
      <c r="U25" s="1433">
        <v>77.48</v>
      </c>
      <c r="V25" s="1739">
        <v>58.1</v>
      </c>
      <c r="W25" s="1729">
        <v>49.94</v>
      </c>
      <c r="X25" s="2581"/>
      <c r="Y25" s="1459">
        <v>3665</v>
      </c>
      <c r="Z25" s="747">
        <v>409</v>
      </c>
      <c r="AA25" s="1809"/>
      <c r="AB25" s="1810"/>
      <c r="AC25" s="1713">
        <f>'31'!J52+'32'!Q16</f>
        <v>9210</v>
      </c>
      <c r="AD25" s="50"/>
    </row>
    <row r="26" spans="2:30" s="208" customFormat="1" ht="36.75" customHeight="1">
      <c r="B26" s="1805"/>
      <c r="C26" s="1334" t="s">
        <v>178</v>
      </c>
      <c r="D26" s="1335">
        <v>8180</v>
      </c>
      <c r="E26" s="1336" t="s">
        <v>117</v>
      </c>
      <c r="F26" s="1336" t="s">
        <v>846</v>
      </c>
      <c r="G26" s="1455" t="s">
        <v>153</v>
      </c>
      <c r="H26" s="1455" t="s">
        <v>190</v>
      </c>
      <c r="I26" s="1706">
        <v>125</v>
      </c>
      <c r="J26" s="1455" t="s">
        <v>100</v>
      </c>
      <c r="K26" s="2561"/>
      <c r="L26" s="1423">
        <v>201.0950183</v>
      </c>
      <c r="M26" s="1424">
        <v>131.2118562</v>
      </c>
      <c r="N26" s="1425">
        <v>124.3396181</v>
      </c>
      <c r="O26" s="1435">
        <v>121.12956</v>
      </c>
      <c r="P26" s="1436">
        <v>114.1982038</v>
      </c>
      <c r="Q26" s="1436">
        <v>105.8781262</v>
      </c>
      <c r="R26" s="1436">
        <v>97.54256777</v>
      </c>
      <c r="S26" s="1436">
        <v>88.04166964</v>
      </c>
      <c r="T26" s="1436">
        <v>68.72067283</v>
      </c>
      <c r="U26" s="1436">
        <v>35.65887589</v>
      </c>
      <c r="V26" s="1740">
        <v>14.40753402</v>
      </c>
      <c r="W26" s="1730">
        <v>4.030001374</v>
      </c>
      <c r="X26" s="2581"/>
      <c r="Y26" s="1460">
        <v>3850</v>
      </c>
      <c r="Z26" s="887">
        <v>425</v>
      </c>
      <c r="AA26" s="1811"/>
      <c r="AB26" s="1810"/>
      <c r="AC26" s="1715">
        <f>'31'!J52+'32'!Q17</f>
        <v>9550</v>
      </c>
      <c r="AD26" s="50"/>
    </row>
    <row r="27" spans="2:31" s="208" customFormat="1" ht="36.75" customHeight="1" thickBot="1">
      <c r="B27" s="1804"/>
      <c r="C27" s="1330" t="s">
        <v>178</v>
      </c>
      <c r="D27" s="1331">
        <v>8180</v>
      </c>
      <c r="E27" s="1332" t="s">
        <v>117</v>
      </c>
      <c r="F27" s="1332" t="s">
        <v>847</v>
      </c>
      <c r="G27" s="1454" t="s">
        <v>153</v>
      </c>
      <c r="H27" s="1454" t="s">
        <v>190</v>
      </c>
      <c r="I27" s="1704">
        <v>125</v>
      </c>
      <c r="J27" s="1454" t="s">
        <v>100</v>
      </c>
      <c r="K27" s="2561"/>
      <c r="L27" s="1420">
        <v>223.4389093</v>
      </c>
      <c r="M27" s="1421">
        <v>145.7909514</v>
      </c>
      <c r="N27" s="1422">
        <v>138.1551313</v>
      </c>
      <c r="O27" s="1432">
        <v>134.5884</v>
      </c>
      <c r="P27" s="1433">
        <v>126.8868932</v>
      </c>
      <c r="Q27" s="1433">
        <v>117.6423624</v>
      </c>
      <c r="R27" s="1433">
        <v>108.3806309</v>
      </c>
      <c r="S27" s="1433">
        <v>97.82407737</v>
      </c>
      <c r="T27" s="1433">
        <v>76.35630315</v>
      </c>
      <c r="U27" s="1433">
        <v>39.62097322</v>
      </c>
      <c r="V27" s="1739">
        <v>16.00837113</v>
      </c>
      <c r="W27" s="1729">
        <v>4.477779304</v>
      </c>
      <c r="X27" s="2581"/>
      <c r="Y27" s="1459">
        <v>4035</v>
      </c>
      <c r="Z27" s="747">
        <v>440</v>
      </c>
      <c r="AA27" s="1809"/>
      <c r="AB27" s="1810"/>
      <c r="AC27" s="1763">
        <f>'31'!J52+'32'!Q18</f>
        <v>9890</v>
      </c>
      <c r="AD27" s="51"/>
      <c r="AE27" s="305"/>
    </row>
    <row r="28" spans="2:30" s="208" customFormat="1" ht="36.75" customHeight="1">
      <c r="B28" s="1805"/>
      <c r="C28" s="1334" t="s">
        <v>178</v>
      </c>
      <c r="D28" s="1335">
        <v>8180</v>
      </c>
      <c r="E28" s="1336" t="s">
        <v>117</v>
      </c>
      <c r="F28" s="1336" t="s">
        <v>848</v>
      </c>
      <c r="G28" s="1455" t="s">
        <v>153</v>
      </c>
      <c r="H28" s="1455" t="s">
        <v>190</v>
      </c>
      <c r="I28" s="1706">
        <v>150</v>
      </c>
      <c r="J28" s="1455" t="s">
        <v>100</v>
      </c>
      <c r="K28" s="2561"/>
      <c r="L28" s="1423">
        <v>238.635</v>
      </c>
      <c r="M28" s="1424">
        <v>165.195</v>
      </c>
      <c r="N28" s="1425">
        <v>159.4575</v>
      </c>
      <c r="O28" s="1435">
        <v>157.1625</v>
      </c>
      <c r="P28" s="1436">
        <v>149.13</v>
      </c>
      <c r="Q28" s="1436">
        <v>144.54</v>
      </c>
      <c r="R28" s="1436">
        <v>138.8025</v>
      </c>
      <c r="S28" s="1436">
        <v>131.9175</v>
      </c>
      <c r="T28" s="1436">
        <v>117</v>
      </c>
      <c r="U28" s="1436">
        <v>87.165</v>
      </c>
      <c r="V28" s="1740">
        <v>65.3625</v>
      </c>
      <c r="W28" s="1730">
        <v>56.1825</v>
      </c>
      <c r="X28" s="2581"/>
      <c r="Y28" s="1460">
        <v>4044</v>
      </c>
      <c r="Z28" s="887">
        <v>464</v>
      </c>
      <c r="AA28" s="1811"/>
      <c r="AB28" s="1810"/>
      <c r="AC28" s="1715">
        <f>'31'!J53+'32'!Q17</f>
        <v>10620</v>
      </c>
      <c r="AD28" s="50"/>
    </row>
    <row r="29" spans="2:31" s="208" customFormat="1" ht="36.75" customHeight="1" thickBot="1">
      <c r="B29" s="1804"/>
      <c r="C29" s="1330" t="s">
        <v>178</v>
      </c>
      <c r="D29" s="1331">
        <v>8180</v>
      </c>
      <c r="E29" s="1332" t="s">
        <v>117</v>
      </c>
      <c r="F29" s="1332" t="s">
        <v>849</v>
      </c>
      <c r="G29" s="1454" t="s">
        <v>153</v>
      </c>
      <c r="H29" s="1454" t="s">
        <v>190</v>
      </c>
      <c r="I29" s="1704">
        <v>150</v>
      </c>
      <c r="J29" s="1454" t="s">
        <v>100</v>
      </c>
      <c r="K29" s="2561"/>
      <c r="L29" s="1420">
        <v>245.7828002</v>
      </c>
      <c r="M29" s="1421">
        <v>160.3700465</v>
      </c>
      <c r="N29" s="1422">
        <v>151.9706444</v>
      </c>
      <c r="O29" s="1432">
        <v>148.04724</v>
      </c>
      <c r="P29" s="1433">
        <v>139.5755825</v>
      </c>
      <c r="Q29" s="1433">
        <v>129.4065987</v>
      </c>
      <c r="R29" s="1433">
        <v>119.2186939</v>
      </c>
      <c r="S29" s="1433">
        <v>107.6064851</v>
      </c>
      <c r="T29" s="1433">
        <v>83.99193346</v>
      </c>
      <c r="U29" s="1433">
        <v>43.58307054</v>
      </c>
      <c r="V29" s="1739">
        <v>17.60920824</v>
      </c>
      <c r="W29" s="1729">
        <v>4.925557235</v>
      </c>
      <c r="X29" s="2581"/>
      <c r="Y29" s="1459">
        <v>4414</v>
      </c>
      <c r="Z29" s="747">
        <v>495</v>
      </c>
      <c r="AA29" s="1809"/>
      <c r="AB29" s="1810"/>
      <c r="AC29" s="1763">
        <f>'31'!J53+'32'!Q19</f>
        <v>11300</v>
      </c>
      <c r="AD29" s="51"/>
      <c r="AE29" s="305"/>
    </row>
    <row r="30" spans="2:30" s="208" customFormat="1" ht="36.75" customHeight="1" thickBot="1">
      <c r="B30" s="1821"/>
      <c r="C30" s="1722" t="s">
        <v>178</v>
      </c>
      <c r="D30" s="1723">
        <v>8180</v>
      </c>
      <c r="E30" s="1724" t="s">
        <v>117</v>
      </c>
      <c r="F30" s="1724" t="s">
        <v>850</v>
      </c>
      <c r="G30" s="1725" t="s">
        <v>153</v>
      </c>
      <c r="H30" s="1725" t="s">
        <v>190</v>
      </c>
      <c r="I30" s="1726">
        <v>150</v>
      </c>
      <c r="J30" s="1725" t="s">
        <v>100</v>
      </c>
      <c r="K30" s="2562"/>
      <c r="L30" s="1741">
        <v>265.15</v>
      </c>
      <c r="M30" s="1825">
        <v>183.55</v>
      </c>
      <c r="N30" s="1826">
        <v>177.175</v>
      </c>
      <c r="O30" s="1744">
        <v>174.625</v>
      </c>
      <c r="P30" s="1745">
        <v>165.7</v>
      </c>
      <c r="Q30" s="1745">
        <v>160.6</v>
      </c>
      <c r="R30" s="1745">
        <v>154.225</v>
      </c>
      <c r="S30" s="1745">
        <v>146.575</v>
      </c>
      <c r="T30" s="1745">
        <v>130</v>
      </c>
      <c r="U30" s="1745">
        <v>96.85</v>
      </c>
      <c r="V30" s="2132">
        <v>72.625</v>
      </c>
      <c r="W30" s="1732">
        <v>62.425</v>
      </c>
      <c r="X30" s="2582"/>
      <c r="Y30" s="1733">
        <v>4229</v>
      </c>
      <c r="Z30" s="1822">
        <v>479</v>
      </c>
      <c r="AA30" s="1823"/>
      <c r="AB30" s="1819"/>
      <c r="AC30" s="1737">
        <f>'31'!J53+'32'!Q18</f>
        <v>10960</v>
      </c>
      <c r="AD30" s="370"/>
    </row>
    <row r="31" spans="2:30" s="208" customFormat="1" ht="39.75" customHeight="1" thickTop="1">
      <c r="B31" s="336"/>
      <c r="C31" s="98"/>
      <c r="D31" s="308"/>
      <c r="E31" s="43"/>
      <c r="F31" s="43"/>
      <c r="G31" s="31"/>
      <c r="H31" s="31"/>
      <c r="I31" s="99"/>
      <c r="J31" s="31"/>
      <c r="K31" s="32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171"/>
      <c r="Y31" s="220"/>
      <c r="Z31" s="31"/>
      <c r="AA31" s="338"/>
      <c r="AB31" s="338"/>
      <c r="AC31" s="371"/>
      <c r="AD31" s="338"/>
    </row>
    <row r="32" spans="2:30" s="208" customFormat="1" ht="39.75" customHeight="1">
      <c r="B32" s="336"/>
      <c r="C32" s="98"/>
      <c r="D32" s="308"/>
      <c r="E32" s="43"/>
      <c r="F32" s="43"/>
      <c r="G32" s="31"/>
      <c r="H32" s="31"/>
      <c r="I32" s="99"/>
      <c r="J32" s="31"/>
      <c r="K32" s="32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171"/>
      <c r="Y32" s="220"/>
      <c r="Z32" s="31"/>
      <c r="AA32" s="338"/>
      <c r="AB32" s="338"/>
      <c r="AC32" s="367"/>
      <c r="AD32" s="338"/>
    </row>
    <row r="33" spans="2:31" s="152" customFormat="1" ht="9.75" customHeight="1">
      <c r="B33" s="172"/>
      <c r="C33" s="172"/>
      <c r="D33" s="172"/>
      <c r="E33" s="172"/>
      <c r="F33" s="172"/>
      <c r="G33" s="172"/>
      <c r="H33" s="172"/>
      <c r="I33" s="167"/>
      <c r="J33" s="173"/>
      <c r="K33" s="174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3"/>
      <c r="Z33" s="170"/>
      <c r="AA33" s="170"/>
      <c r="AB33" s="170"/>
      <c r="AC33" s="198"/>
      <c r="AD33" s="170"/>
      <c r="AE33" s="368"/>
    </row>
    <row r="34" spans="2:30" s="152" customFormat="1" ht="9.75" customHeight="1">
      <c r="B34" s="2444"/>
      <c r="C34" s="2444"/>
      <c r="D34" s="2444"/>
      <c r="E34" s="2444"/>
      <c r="F34" s="2444"/>
      <c r="G34" s="2444"/>
      <c r="H34" s="2444"/>
      <c r="I34" s="2444"/>
      <c r="J34" s="2444"/>
      <c r="K34" s="2444"/>
      <c r="L34" s="2444"/>
      <c r="M34" s="2444"/>
      <c r="N34" s="2444"/>
      <c r="O34" s="2444"/>
      <c r="P34" s="2444"/>
      <c r="Q34" s="2444"/>
      <c r="R34" s="2444"/>
      <c r="S34" s="2444"/>
      <c r="T34" s="2444"/>
      <c r="U34" s="2444"/>
      <c r="V34" s="2444"/>
      <c r="W34" s="2444"/>
      <c r="X34" s="2444"/>
      <c r="Y34" s="2444"/>
      <c r="Z34" s="2444"/>
      <c r="AA34" s="2444"/>
      <c r="AB34" s="2444"/>
      <c r="AC34" s="2444"/>
      <c r="AD34" s="2444"/>
    </row>
    <row r="35" spans="2:30" s="152" customFormat="1" ht="9.75" customHeight="1" thickBot="1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9"/>
      <c r="AD35" s="167"/>
    </row>
    <row r="36" spans="2:30" s="166" customFormat="1" ht="34.5" customHeight="1" thickBot="1" thickTop="1">
      <c r="B36" s="2531" t="s">
        <v>99</v>
      </c>
      <c r="C36" s="2532"/>
      <c r="D36" s="2532"/>
      <c r="E36" s="2532"/>
      <c r="F36" s="2532"/>
      <c r="G36" s="2532"/>
      <c r="H36" s="2532"/>
      <c r="I36" s="2532"/>
      <c r="J36" s="2532"/>
      <c r="K36" s="2588" t="s">
        <v>177</v>
      </c>
      <c r="L36" s="2589"/>
      <c r="M36" s="2589"/>
      <c r="N36" s="2589"/>
      <c r="O36" s="2589"/>
      <c r="P36" s="2589"/>
      <c r="Q36" s="2589"/>
      <c r="R36" s="2589"/>
      <c r="S36" s="2589"/>
      <c r="T36" s="2589"/>
      <c r="U36" s="2589"/>
      <c r="V36" s="2589"/>
      <c r="W36" s="2590"/>
      <c r="X36" s="11" t="s">
        <v>103</v>
      </c>
      <c r="Y36" s="7" t="s">
        <v>173</v>
      </c>
      <c r="Z36" s="2365" t="s">
        <v>174</v>
      </c>
      <c r="AA36" s="2366"/>
      <c r="AB36" s="12"/>
      <c r="AC36" s="2574" t="s">
        <v>84</v>
      </c>
      <c r="AD36" s="12"/>
    </row>
    <row r="37" spans="2:30" s="166" customFormat="1" ht="34.5" customHeight="1" thickBot="1">
      <c r="B37" s="2543"/>
      <c r="C37" s="2544"/>
      <c r="D37" s="2544"/>
      <c r="E37" s="2544"/>
      <c r="F37" s="2544"/>
      <c r="G37" s="2544"/>
      <c r="H37" s="2544"/>
      <c r="I37" s="2544"/>
      <c r="J37" s="2544"/>
      <c r="K37" s="13" t="s">
        <v>105</v>
      </c>
      <c r="L37" s="381">
        <v>0</v>
      </c>
      <c r="M37" s="1795">
        <v>160</v>
      </c>
      <c r="N37" s="1796">
        <v>170</v>
      </c>
      <c r="O37" s="1796">
        <v>180</v>
      </c>
      <c r="P37" s="1796">
        <v>190</v>
      </c>
      <c r="Q37" s="1796">
        <v>210</v>
      </c>
      <c r="R37" s="1796">
        <v>220</v>
      </c>
      <c r="S37" s="1796">
        <v>240</v>
      </c>
      <c r="T37" s="1796">
        <v>257</v>
      </c>
      <c r="U37" s="1797">
        <v>274</v>
      </c>
      <c r="V37" s="1789">
        <v>282</v>
      </c>
      <c r="W37" s="1801">
        <v>289</v>
      </c>
      <c r="X37" s="2435" t="s">
        <v>176</v>
      </c>
      <c r="Y37" s="2437" t="s">
        <v>168</v>
      </c>
      <c r="Z37" s="2465" t="s">
        <v>175</v>
      </c>
      <c r="AA37" s="2464"/>
      <c r="AB37" s="14"/>
      <c r="AC37" s="2575"/>
      <c r="AD37" s="14"/>
    </row>
    <row r="38" spans="2:30" s="166" customFormat="1" ht="34.5" customHeight="1" thickBot="1">
      <c r="B38" s="2419" t="s">
        <v>815</v>
      </c>
      <c r="C38" s="2577"/>
      <c r="D38" s="2577"/>
      <c r="E38" s="2577"/>
      <c r="F38" s="2577"/>
      <c r="G38" s="2577"/>
      <c r="H38" s="2577"/>
      <c r="I38" s="2577"/>
      <c r="J38" s="2577"/>
      <c r="K38" s="13" t="s">
        <v>104</v>
      </c>
      <c r="L38" s="382">
        <f aca="true" t="shared" si="0" ref="L38:W38">L37/3.6</f>
        <v>0</v>
      </c>
      <c r="M38" s="1798">
        <f t="shared" si="0"/>
        <v>44.44444444444444</v>
      </c>
      <c r="N38" s="1799">
        <f t="shared" si="0"/>
        <v>47.22222222222222</v>
      </c>
      <c r="O38" s="1799">
        <f t="shared" si="0"/>
        <v>50</v>
      </c>
      <c r="P38" s="1799">
        <f t="shared" si="0"/>
        <v>52.77777777777778</v>
      </c>
      <c r="Q38" s="1799">
        <f t="shared" si="0"/>
        <v>58.33333333333333</v>
      </c>
      <c r="R38" s="1799">
        <f t="shared" si="0"/>
        <v>61.11111111111111</v>
      </c>
      <c r="S38" s="1799">
        <f t="shared" si="0"/>
        <v>66.66666666666667</v>
      </c>
      <c r="T38" s="1799">
        <f t="shared" si="0"/>
        <v>71.38888888888889</v>
      </c>
      <c r="U38" s="1800">
        <f t="shared" si="0"/>
        <v>76.11111111111111</v>
      </c>
      <c r="V38" s="1792">
        <f t="shared" si="0"/>
        <v>78.33333333333333</v>
      </c>
      <c r="W38" s="1802">
        <f t="shared" si="0"/>
        <v>80.27777777777777</v>
      </c>
      <c r="X38" s="2436"/>
      <c r="Y38" s="2465"/>
      <c r="Z38" s="2465"/>
      <c r="AA38" s="2464"/>
      <c r="AB38" s="14"/>
      <c r="AC38" s="2576"/>
      <c r="AD38" s="14"/>
    </row>
    <row r="39" spans="2:30" s="208" customFormat="1" ht="36.75" customHeight="1">
      <c r="B39" s="1803"/>
      <c r="C39" s="1697" t="s">
        <v>178</v>
      </c>
      <c r="D39" s="1698">
        <v>8240</v>
      </c>
      <c r="E39" s="1394" t="s">
        <v>117</v>
      </c>
      <c r="F39" s="1699" t="s">
        <v>830</v>
      </c>
      <c r="G39" s="1701" t="s">
        <v>153</v>
      </c>
      <c r="H39" s="1701" t="s">
        <v>187</v>
      </c>
      <c r="I39" s="1702">
        <v>17.5</v>
      </c>
      <c r="J39" s="1701" t="s">
        <v>100</v>
      </c>
      <c r="K39" s="2579" t="s">
        <v>156</v>
      </c>
      <c r="L39" s="1772">
        <v>23.165443149251363</v>
      </c>
      <c r="M39" s="1429">
        <v>15.200070881570433</v>
      </c>
      <c r="N39" s="1430">
        <v>15.235661389990089</v>
      </c>
      <c r="O39" s="1430">
        <v>14.305819999999994</v>
      </c>
      <c r="P39" s="1430">
        <v>14.187760258966865</v>
      </c>
      <c r="Q39" s="1430">
        <v>12.841584199498751</v>
      </c>
      <c r="R39" s="1430">
        <v>11.626480815385955</v>
      </c>
      <c r="S39" s="1430">
        <v>9.998377184449177</v>
      </c>
      <c r="T39" s="1827">
        <v>7.332412347867568</v>
      </c>
      <c r="U39" s="1431">
        <v>4.407727501767945</v>
      </c>
      <c r="V39" s="1828">
        <v>2.6264706515762266</v>
      </c>
      <c r="W39" s="1441">
        <v>1.2427537352742157</v>
      </c>
      <c r="X39" s="2580" t="s">
        <v>102</v>
      </c>
      <c r="Y39" s="1458">
        <v>1551</v>
      </c>
      <c r="Z39" s="914">
        <v>113</v>
      </c>
      <c r="AA39" s="1807"/>
      <c r="AB39" s="1808"/>
      <c r="AC39" s="1711">
        <f>'31'!J24+'32'!Q9</f>
        <v>3000</v>
      </c>
      <c r="AD39" s="50"/>
    </row>
    <row r="40" spans="2:30" s="208" customFormat="1" ht="36.75" customHeight="1">
      <c r="B40" s="1804"/>
      <c r="C40" s="1330" t="s">
        <v>178</v>
      </c>
      <c r="D40" s="1331">
        <v>8240</v>
      </c>
      <c r="E40" s="1332" t="s">
        <v>117</v>
      </c>
      <c r="F40" s="1332" t="s">
        <v>831</v>
      </c>
      <c r="G40" s="1454" t="s">
        <v>153</v>
      </c>
      <c r="H40" s="1454" t="s">
        <v>187</v>
      </c>
      <c r="I40" s="1704">
        <v>25</v>
      </c>
      <c r="J40" s="1454" t="s">
        <v>100</v>
      </c>
      <c r="K40" s="2561"/>
      <c r="L40" s="1773">
        <v>31.080294720112764</v>
      </c>
      <c r="M40" s="1766">
        <v>21.995703268684608</v>
      </c>
      <c r="N40" s="1760">
        <v>21.426842853975884</v>
      </c>
      <c r="O40" s="1760">
        <v>21.506378768325256</v>
      </c>
      <c r="P40" s="1760">
        <v>21.28843873471643</v>
      </c>
      <c r="Q40" s="1760">
        <v>20.828772541146087</v>
      </c>
      <c r="R40" s="1760">
        <v>21.429077023293274</v>
      </c>
      <c r="S40" s="1433">
        <v>18.791804036298895</v>
      </c>
      <c r="T40" s="1433">
        <v>15.068017418243178</v>
      </c>
      <c r="U40" s="1434">
        <v>11.048517193287257</v>
      </c>
      <c r="V40" s="1420">
        <v>8.953331601926724</v>
      </c>
      <c r="W40" s="1442">
        <v>5.710014570824594</v>
      </c>
      <c r="X40" s="2581"/>
      <c r="Y40" s="1459">
        <v>1701</v>
      </c>
      <c r="Z40" s="747">
        <v>135</v>
      </c>
      <c r="AA40" s="1809"/>
      <c r="AB40" s="1810"/>
      <c r="AC40" s="1713">
        <f>'31'!J26+'32'!Q9</f>
        <v>3340</v>
      </c>
      <c r="AD40" s="50"/>
    </row>
    <row r="41" spans="2:30" s="208" customFormat="1" ht="36.75" customHeight="1">
      <c r="B41" s="1805"/>
      <c r="C41" s="1334" t="s">
        <v>178</v>
      </c>
      <c r="D41" s="1335">
        <v>8240</v>
      </c>
      <c r="E41" s="1336" t="s">
        <v>117</v>
      </c>
      <c r="F41" s="1336" t="s">
        <v>832</v>
      </c>
      <c r="G41" s="1455" t="s">
        <v>153</v>
      </c>
      <c r="H41" s="1455" t="s">
        <v>187</v>
      </c>
      <c r="I41" s="1706">
        <v>30</v>
      </c>
      <c r="J41" s="1455" t="s">
        <v>100</v>
      </c>
      <c r="K41" s="2561"/>
      <c r="L41" s="1774">
        <v>46.275289234944516</v>
      </c>
      <c r="M41" s="1435">
        <v>31.350146193239016</v>
      </c>
      <c r="N41" s="1436">
        <v>30.071386668492934</v>
      </c>
      <c r="O41" s="1436">
        <v>30.11851970666665</v>
      </c>
      <c r="P41" s="1436">
        <v>29.321371201864853</v>
      </c>
      <c r="Q41" s="1436">
        <v>27.095742660942363</v>
      </c>
      <c r="R41" s="1436">
        <v>25.50671021960057</v>
      </c>
      <c r="S41" s="1436">
        <v>21.21322359300634</v>
      </c>
      <c r="T41" s="1436">
        <v>15.676697599740859</v>
      </c>
      <c r="U41" s="1437">
        <v>8.969725466097767</v>
      </c>
      <c r="V41" s="1423">
        <v>5.340490324871661</v>
      </c>
      <c r="W41" s="1443">
        <v>2.0182320660853263</v>
      </c>
      <c r="X41" s="2581"/>
      <c r="Y41" s="1460">
        <v>1936</v>
      </c>
      <c r="Z41" s="887">
        <v>153</v>
      </c>
      <c r="AA41" s="1811"/>
      <c r="AB41" s="1810"/>
      <c r="AC41" s="1715">
        <f>'31'!J27+'32'!Q10</f>
        <v>3820</v>
      </c>
      <c r="AD41" s="50"/>
    </row>
    <row r="42" spans="2:30" s="208" customFormat="1" ht="36.75" customHeight="1">
      <c r="B42" s="1804"/>
      <c r="C42" s="1330" t="s">
        <v>178</v>
      </c>
      <c r="D42" s="1331">
        <v>8240</v>
      </c>
      <c r="E42" s="1332" t="s">
        <v>117</v>
      </c>
      <c r="F42" s="1332" t="s">
        <v>833</v>
      </c>
      <c r="G42" s="1454" t="s">
        <v>153</v>
      </c>
      <c r="H42" s="1454" t="s">
        <v>190</v>
      </c>
      <c r="I42" s="1704">
        <v>40</v>
      </c>
      <c r="J42" s="1454" t="s">
        <v>100</v>
      </c>
      <c r="K42" s="2561"/>
      <c r="L42" s="1773">
        <v>57.624334054165935</v>
      </c>
      <c r="M42" s="1766">
        <v>38.4958681835104</v>
      </c>
      <c r="N42" s="1760">
        <v>37.80382300936175</v>
      </c>
      <c r="O42" s="1760">
        <v>37.84497651037539</v>
      </c>
      <c r="P42" s="1760">
        <v>38.293016983812876</v>
      </c>
      <c r="Q42" s="1433">
        <v>37.23176651068863</v>
      </c>
      <c r="R42" s="1433">
        <v>36.92390387337625</v>
      </c>
      <c r="S42" s="1433">
        <v>33.56169072428648</v>
      </c>
      <c r="T42" s="1433">
        <v>27.762787133577508</v>
      </c>
      <c r="U42" s="1434">
        <v>19.307693235004184</v>
      </c>
      <c r="V42" s="1420">
        <v>15.009390221404377</v>
      </c>
      <c r="W42" s="1442">
        <v>10.025912689704336</v>
      </c>
      <c r="X42" s="2581"/>
      <c r="Y42" s="1459">
        <v>1980</v>
      </c>
      <c r="Z42" s="747">
        <v>203</v>
      </c>
      <c r="AA42" s="1809"/>
      <c r="AB42" s="1810"/>
      <c r="AC42" s="1713">
        <f>'31'!J43+'32'!Q10</f>
        <v>4700</v>
      </c>
      <c r="AD42" s="50"/>
    </row>
    <row r="43" spans="2:30" s="208" customFormat="1" ht="36.75" customHeight="1">
      <c r="B43" s="1805"/>
      <c r="C43" s="1334" t="s">
        <v>178</v>
      </c>
      <c r="D43" s="1335">
        <v>8240</v>
      </c>
      <c r="E43" s="1336" t="s">
        <v>117</v>
      </c>
      <c r="F43" s="1336" t="s">
        <v>834</v>
      </c>
      <c r="G43" s="1455" t="s">
        <v>153</v>
      </c>
      <c r="H43" s="1455" t="s">
        <v>190</v>
      </c>
      <c r="I43" s="1706">
        <v>50</v>
      </c>
      <c r="J43" s="1455" t="s">
        <v>100</v>
      </c>
      <c r="K43" s="2561"/>
      <c r="L43" s="1774">
        <v>67.06859100571253</v>
      </c>
      <c r="M43" s="1435">
        <v>44.650208214613144</v>
      </c>
      <c r="N43" s="1436">
        <v>43.66921445905909</v>
      </c>
      <c r="O43" s="1436">
        <v>43.737660346666644</v>
      </c>
      <c r="P43" s="1436">
        <v>42.56328077690059</v>
      </c>
      <c r="Q43" s="1436">
        <v>39.25855740989618</v>
      </c>
      <c r="R43" s="1436">
        <v>37.36572065129425</v>
      </c>
      <c r="S43" s="1436">
        <v>31.411568321144504</v>
      </c>
      <c r="T43" s="1436">
        <v>23.155758194565777</v>
      </c>
      <c r="U43" s="1437">
        <v>14.027592774376483</v>
      </c>
      <c r="V43" s="1423">
        <v>8.465990400247371</v>
      </c>
      <c r="W43" s="1443">
        <v>3.2858408760650266</v>
      </c>
      <c r="X43" s="2581"/>
      <c r="Y43" s="1460">
        <v>2192</v>
      </c>
      <c r="Z43" s="887">
        <v>222</v>
      </c>
      <c r="AA43" s="1811"/>
      <c r="AB43" s="1810"/>
      <c r="AC43" s="1715">
        <f>'31'!J44+'32'!Q11</f>
        <v>5270</v>
      </c>
      <c r="AD43" s="50"/>
    </row>
    <row r="44" spans="2:30" s="208" customFormat="1" ht="36.75" customHeight="1">
      <c r="B44" s="1804"/>
      <c r="C44" s="1330" t="s">
        <v>178</v>
      </c>
      <c r="D44" s="1331">
        <v>8240</v>
      </c>
      <c r="E44" s="1332" t="s">
        <v>117</v>
      </c>
      <c r="F44" s="1332" t="s">
        <v>835</v>
      </c>
      <c r="G44" s="1454" t="s">
        <v>153</v>
      </c>
      <c r="H44" s="1454" t="s">
        <v>190</v>
      </c>
      <c r="I44" s="1704">
        <v>60</v>
      </c>
      <c r="J44" s="1454" t="s">
        <v>100</v>
      </c>
      <c r="K44" s="2561"/>
      <c r="L44" s="1773">
        <v>84.64684668703367</v>
      </c>
      <c r="M44" s="1766">
        <v>54.6395821798428</v>
      </c>
      <c r="N44" s="1760">
        <v>55.26265849568163</v>
      </c>
      <c r="O44" s="1760">
        <v>54.14004405755494</v>
      </c>
      <c r="P44" s="1760">
        <v>55.38826340509846</v>
      </c>
      <c r="Q44" s="1433">
        <v>53.695613084614614</v>
      </c>
      <c r="R44" s="1433">
        <v>53.37965338508369</v>
      </c>
      <c r="S44" s="1433">
        <v>48.55229496575804</v>
      </c>
      <c r="T44" s="1433">
        <v>40.907202869174895</v>
      </c>
      <c r="U44" s="1434">
        <v>29.93169334750188</v>
      </c>
      <c r="V44" s="1420">
        <v>23.97003905667823</v>
      </c>
      <c r="W44" s="1442">
        <v>16.40622925342494</v>
      </c>
      <c r="X44" s="2581"/>
      <c r="Y44" s="1459">
        <v>2250</v>
      </c>
      <c r="Z44" s="747">
        <v>235</v>
      </c>
      <c r="AA44" s="1809"/>
      <c r="AB44" s="1810"/>
      <c r="AC44" s="1713">
        <f>'31'!J45+'32'!Q11</f>
        <v>5560</v>
      </c>
      <c r="AD44" s="50"/>
    </row>
    <row r="45" spans="2:30" s="208" customFormat="1" ht="36.75" customHeight="1">
      <c r="B45" s="1805"/>
      <c r="C45" s="1334" t="s">
        <v>178</v>
      </c>
      <c r="D45" s="1335">
        <v>8240</v>
      </c>
      <c r="E45" s="1336" t="s">
        <v>117</v>
      </c>
      <c r="F45" s="1336" t="s">
        <v>836</v>
      </c>
      <c r="G45" s="1455" t="s">
        <v>153</v>
      </c>
      <c r="H45" s="1455" t="s">
        <v>190</v>
      </c>
      <c r="I45" s="1706">
        <v>60</v>
      </c>
      <c r="J45" s="1455" t="s">
        <v>100</v>
      </c>
      <c r="K45" s="2561"/>
      <c r="L45" s="1774">
        <v>87.86189277648056</v>
      </c>
      <c r="M45" s="1435">
        <v>58.90027466608542</v>
      </c>
      <c r="N45" s="1436">
        <v>58.2383156632371</v>
      </c>
      <c r="O45" s="1436">
        <v>57.223279999999974</v>
      </c>
      <c r="P45" s="1436">
        <v>55.80519035193633</v>
      </c>
      <c r="Q45" s="1436">
        <v>51.421372158850005</v>
      </c>
      <c r="R45" s="1436">
        <v>48.312499511319174</v>
      </c>
      <c r="S45" s="1436">
        <v>39.9101889279263</v>
      </c>
      <c r="T45" s="1436">
        <v>29.886912729908204</v>
      </c>
      <c r="U45" s="1437">
        <v>17.39950431322896</v>
      </c>
      <c r="V45" s="1423">
        <v>10.698490454087164</v>
      </c>
      <c r="W45" s="1443">
        <v>4.046406162052847</v>
      </c>
      <c r="X45" s="2581"/>
      <c r="Y45" s="1460">
        <v>2435</v>
      </c>
      <c r="Z45" s="887">
        <v>249</v>
      </c>
      <c r="AA45" s="1811"/>
      <c r="AB45" s="1810"/>
      <c r="AC45" s="1715">
        <f>'31'!J45+'32'!Q12</f>
        <v>5900</v>
      </c>
      <c r="AD45" s="50"/>
    </row>
    <row r="46" spans="2:30" s="208" customFormat="1" ht="36.75" customHeight="1">
      <c r="B46" s="1804"/>
      <c r="C46" s="1330" t="s">
        <v>178</v>
      </c>
      <c r="D46" s="1331">
        <v>8240</v>
      </c>
      <c r="E46" s="1332" t="s">
        <v>117</v>
      </c>
      <c r="F46" s="1332" t="s">
        <v>837</v>
      </c>
      <c r="G46" s="1454" t="s">
        <v>153</v>
      </c>
      <c r="H46" s="1454" t="s">
        <v>190</v>
      </c>
      <c r="I46" s="1704">
        <v>80</v>
      </c>
      <c r="J46" s="1454" t="s">
        <v>100</v>
      </c>
      <c r="K46" s="2561"/>
      <c r="L46" s="1773">
        <v>109.20803413150294</v>
      </c>
      <c r="M46" s="1432">
        <v>71.6336979516843</v>
      </c>
      <c r="N46" s="1760">
        <v>71.15141656788995</v>
      </c>
      <c r="O46" s="1760">
        <v>70.87688000000011</v>
      </c>
      <c r="P46" s="1760">
        <v>70.60576965083663</v>
      </c>
      <c r="Q46" s="1433">
        <v>69.21142165694602</v>
      </c>
      <c r="R46" s="1433">
        <v>67.66309485999273</v>
      </c>
      <c r="S46" s="1433">
        <v>61.813906280374226</v>
      </c>
      <c r="T46" s="1433">
        <v>52.68996149539123</v>
      </c>
      <c r="U46" s="1434">
        <v>39.199429900771406</v>
      </c>
      <c r="V46" s="1420">
        <v>31.250608943783277</v>
      </c>
      <c r="W46" s="1442">
        <v>22.968418670473284</v>
      </c>
      <c r="X46" s="2581"/>
      <c r="Y46" s="1459">
        <v>2590</v>
      </c>
      <c r="Z46" s="747">
        <v>278</v>
      </c>
      <c r="AA46" s="1809"/>
      <c r="AB46" s="1810"/>
      <c r="AC46" s="1713">
        <f>'31'!J48+'32'!Q12</f>
        <v>6500</v>
      </c>
      <c r="AD46" s="50"/>
    </row>
    <row r="47" spans="2:30" s="208" customFormat="1" ht="36.75" customHeight="1">
      <c r="B47" s="1805"/>
      <c r="C47" s="1334" t="s">
        <v>178</v>
      </c>
      <c r="D47" s="1335">
        <v>8240</v>
      </c>
      <c r="E47" s="1336" t="s">
        <v>117</v>
      </c>
      <c r="F47" s="1336" t="s">
        <v>838</v>
      </c>
      <c r="G47" s="1455" t="s">
        <v>153</v>
      </c>
      <c r="H47" s="1455" t="s">
        <v>190</v>
      </c>
      <c r="I47" s="1706">
        <v>75</v>
      </c>
      <c r="J47" s="1455" t="s">
        <v>100</v>
      </c>
      <c r="K47" s="2561"/>
      <c r="L47" s="1774">
        <v>111.49275292401121</v>
      </c>
      <c r="M47" s="1435">
        <v>73.12473458259815</v>
      </c>
      <c r="N47" s="1436">
        <v>72.71076904458715</v>
      </c>
      <c r="O47" s="1436">
        <v>70.607954439291</v>
      </c>
      <c r="P47" s="1436">
        <v>68.78264364220705</v>
      </c>
      <c r="Q47" s="1436">
        <v>64.93680230009426</v>
      </c>
      <c r="R47" s="1436">
        <v>60.595535864379244</v>
      </c>
      <c r="S47" s="1436">
        <v>51.03691600252463</v>
      </c>
      <c r="T47" s="1436">
        <v>38.53598602239683</v>
      </c>
      <c r="U47" s="1437">
        <v>24.308813055354968</v>
      </c>
      <c r="V47" s="1423">
        <v>16.418371753464374</v>
      </c>
      <c r="W47" s="1443">
        <v>7.569538279903953</v>
      </c>
      <c r="X47" s="2581"/>
      <c r="Y47" s="1460">
        <v>2742</v>
      </c>
      <c r="Z47" s="887">
        <v>288</v>
      </c>
      <c r="AA47" s="1811"/>
      <c r="AB47" s="1810"/>
      <c r="AC47" s="1715">
        <f>'31'!J47+'32'!Q13</f>
        <v>6600</v>
      </c>
      <c r="AD47" s="50"/>
    </row>
    <row r="48" spans="2:30" s="208" customFormat="1" ht="36.75" customHeight="1" thickBot="1">
      <c r="B48" s="1804"/>
      <c r="C48" s="1330" t="s">
        <v>178</v>
      </c>
      <c r="D48" s="1331">
        <v>8240</v>
      </c>
      <c r="E48" s="1332" t="s">
        <v>117</v>
      </c>
      <c r="F48" s="1332" t="s">
        <v>840</v>
      </c>
      <c r="G48" s="1454" t="s">
        <v>153</v>
      </c>
      <c r="H48" s="1454" t="s">
        <v>190</v>
      </c>
      <c r="I48" s="1704">
        <v>100</v>
      </c>
      <c r="J48" s="1454" t="s">
        <v>100</v>
      </c>
      <c r="K48" s="2561"/>
      <c r="L48" s="1773">
        <v>136.49358435983027</v>
      </c>
      <c r="M48" s="1766">
        <v>89.33225766642097</v>
      </c>
      <c r="N48" s="1760">
        <v>88.11354880655645</v>
      </c>
      <c r="O48" s="1760">
        <v>85.5112180451128</v>
      </c>
      <c r="P48" s="1433">
        <v>83.14630902602582</v>
      </c>
      <c r="Q48" s="1433">
        <v>79.160649597468</v>
      </c>
      <c r="R48" s="1433">
        <v>74.47931786334819</v>
      </c>
      <c r="S48" s="1433">
        <v>63.050470841574196</v>
      </c>
      <c r="T48" s="1433">
        <v>49.33672609509498</v>
      </c>
      <c r="U48" s="1434">
        <v>32.45972364393155</v>
      </c>
      <c r="V48" s="1420">
        <v>23.633641899033645</v>
      </c>
      <c r="W48" s="1442">
        <v>13.811871083660602</v>
      </c>
      <c r="X48" s="2581"/>
      <c r="Y48" s="1459">
        <v>3109</v>
      </c>
      <c r="Z48" s="747">
        <v>336</v>
      </c>
      <c r="AA48" s="1809"/>
      <c r="AB48" s="1810"/>
      <c r="AC48" s="1713">
        <f>'31'!J50+'32'!Q14</f>
        <v>7760</v>
      </c>
      <c r="AD48" s="51"/>
    </row>
    <row r="49" spans="2:30" s="208" customFormat="1" ht="36.75" customHeight="1">
      <c r="B49" s="1805"/>
      <c r="C49" s="1334" t="s">
        <v>178</v>
      </c>
      <c r="D49" s="1335">
        <v>8240</v>
      </c>
      <c r="E49" s="1336" t="s">
        <v>117</v>
      </c>
      <c r="F49" s="1336" t="s">
        <v>839</v>
      </c>
      <c r="G49" s="1455" t="s">
        <v>153</v>
      </c>
      <c r="H49" s="1455" t="s">
        <v>190</v>
      </c>
      <c r="I49" s="1706">
        <v>110</v>
      </c>
      <c r="J49" s="1139" t="s">
        <v>100</v>
      </c>
      <c r="K49" s="2561"/>
      <c r="L49" s="1774">
        <v>136.2084208997249</v>
      </c>
      <c r="M49" s="1435">
        <v>90.15048257977423</v>
      </c>
      <c r="N49" s="1436">
        <v>89.43747521190059</v>
      </c>
      <c r="O49" s="1436">
        <v>88.88355306837352</v>
      </c>
      <c r="P49" s="1436">
        <v>88.65715565990446</v>
      </c>
      <c r="Q49" s="1436">
        <v>86.78542797076538</v>
      </c>
      <c r="R49" s="1436">
        <v>83.9005724896412</v>
      </c>
      <c r="S49" s="1436">
        <v>77.24503415567018</v>
      </c>
      <c r="T49" s="1436">
        <v>66.69456719840487</v>
      </c>
      <c r="U49" s="1437">
        <v>50.88077751507644</v>
      </c>
      <c r="V49" s="1423">
        <v>43.68654320133485</v>
      </c>
      <c r="W49" s="1443">
        <v>32.72315010557133</v>
      </c>
      <c r="X49" s="2581"/>
      <c r="Y49" s="1460">
        <v>2995</v>
      </c>
      <c r="Z49" s="887">
        <v>337</v>
      </c>
      <c r="AA49" s="1811"/>
      <c r="AB49" s="1810"/>
      <c r="AC49" s="1715">
        <f>'31'!J51+'32'!Q13</f>
        <v>7820</v>
      </c>
      <c r="AD49" s="50"/>
    </row>
    <row r="50" spans="2:30" s="208" customFormat="1" ht="36.75" customHeight="1">
      <c r="B50" s="1804"/>
      <c r="C50" s="1330" t="s">
        <v>178</v>
      </c>
      <c r="D50" s="1331">
        <v>8240</v>
      </c>
      <c r="E50" s="1332" t="s">
        <v>117</v>
      </c>
      <c r="F50" s="1332" t="s">
        <v>842</v>
      </c>
      <c r="G50" s="1454" t="s">
        <v>153</v>
      </c>
      <c r="H50" s="1454" t="s">
        <v>190</v>
      </c>
      <c r="I50" s="1704">
        <v>110</v>
      </c>
      <c r="J50" s="1454" t="s">
        <v>100</v>
      </c>
      <c r="K50" s="2561"/>
      <c r="L50" s="1773">
        <v>156.3982036339854</v>
      </c>
      <c r="M50" s="1432">
        <v>103.54965179814111</v>
      </c>
      <c r="N50" s="1760">
        <v>101.9810979004416</v>
      </c>
      <c r="O50" s="1760">
        <v>100.17240000000004</v>
      </c>
      <c r="P50" s="1760">
        <v>97.98442353648673</v>
      </c>
      <c r="Q50" s="1433">
        <v>91.6612344965568</v>
      </c>
      <c r="R50" s="1433">
        <v>87.16561134939394</v>
      </c>
      <c r="S50" s="1433">
        <v>74.61518064272639</v>
      </c>
      <c r="T50" s="1433">
        <v>58.95107297667471</v>
      </c>
      <c r="U50" s="1434">
        <v>38.64110103940857</v>
      </c>
      <c r="V50" s="1420">
        <v>27.458785785466034</v>
      </c>
      <c r="W50" s="1442">
        <v>16.196191082329165</v>
      </c>
      <c r="X50" s="2581"/>
      <c r="Y50" s="1459">
        <v>3365</v>
      </c>
      <c r="Z50" s="747">
        <v>362</v>
      </c>
      <c r="AA50" s="1809"/>
      <c r="AB50" s="1810"/>
      <c r="AC50" s="1763">
        <f>'31'!J51+'32'!Q15</f>
        <v>8500</v>
      </c>
      <c r="AD50" s="50"/>
    </row>
    <row r="51" spans="2:30" s="208" customFormat="1" ht="36.75" customHeight="1" thickBot="1">
      <c r="B51" s="1805"/>
      <c r="C51" s="1334" t="s">
        <v>178</v>
      </c>
      <c r="D51" s="1335">
        <v>8240</v>
      </c>
      <c r="E51" s="1336" t="s">
        <v>117</v>
      </c>
      <c r="F51" s="1336" t="s">
        <v>841</v>
      </c>
      <c r="G51" s="1455" t="s">
        <v>153</v>
      </c>
      <c r="H51" s="1455" t="s">
        <v>190</v>
      </c>
      <c r="I51" s="1706">
        <v>125</v>
      </c>
      <c r="J51" s="1139" t="s">
        <v>100</v>
      </c>
      <c r="K51" s="2561"/>
      <c r="L51" s="1774">
        <v>161.750856771011</v>
      </c>
      <c r="M51" s="1435">
        <v>106.3025128250967</v>
      </c>
      <c r="N51" s="1436">
        <v>105.22050295660543</v>
      </c>
      <c r="O51" s="1436">
        <v>104.33216000000002</v>
      </c>
      <c r="P51" s="1436">
        <v>103.42323703564415</v>
      </c>
      <c r="Q51" s="1436">
        <v>100.55560257630208</v>
      </c>
      <c r="R51" s="1436">
        <v>98.12339281745528</v>
      </c>
      <c r="S51" s="1436">
        <v>90.08988706758123</v>
      </c>
      <c r="T51" s="1436">
        <v>78.49183735094425</v>
      </c>
      <c r="U51" s="1437">
        <v>61.96690109167844</v>
      </c>
      <c r="V51" s="1423">
        <v>52.392344994153746</v>
      </c>
      <c r="W51" s="1443">
        <v>42.493594769036235</v>
      </c>
      <c r="X51" s="2581"/>
      <c r="Y51" s="1460">
        <v>3295</v>
      </c>
      <c r="Z51" s="887">
        <v>375</v>
      </c>
      <c r="AA51" s="1811"/>
      <c r="AB51" s="1810"/>
      <c r="AC51" s="1764">
        <f>'31'!J52+'32'!Q14</f>
        <v>8530</v>
      </c>
      <c r="AD51" s="51"/>
    </row>
    <row r="52" spans="2:30" s="208" customFormat="1" ht="36.75" customHeight="1">
      <c r="B52" s="1804"/>
      <c r="C52" s="1330" t="s">
        <v>178</v>
      </c>
      <c r="D52" s="1331">
        <v>8240</v>
      </c>
      <c r="E52" s="1332" t="s">
        <v>117</v>
      </c>
      <c r="F52" s="1332" t="s">
        <v>843</v>
      </c>
      <c r="G52" s="1454" t="s">
        <v>153</v>
      </c>
      <c r="H52" s="1454" t="s">
        <v>190</v>
      </c>
      <c r="I52" s="1704">
        <v>125</v>
      </c>
      <c r="J52" s="1138" t="s">
        <v>100</v>
      </c>
      <c r="K52" s="2561"/>
      <c r="L52" s="1773">
        <v>177.83756647324293</v>
      </c>
      <c r="M52" s="1766">
        <v>118.42927024110563</v>
      </c>
      <c r="N52" s="1760">
        <v>116.20579685244931</v>
      </c>
      <c r="O52" s="1760">
        <v>113.72992000000002</v>
      </c>
      <c r="P52" s="1433">
        <v>110.86783667272496</v>
      </c>
      <c r="Q52" s="1433">
        <v>103.10385702589923</v>
      </c>
      <c r="R52" s="1433">
        <v>97.82121705663576</v>
      </c>
      <c r="S52" s="1433">
        <v>83.51011461413168</v>
      </c>
      <c r="T52" s="1433">
        <v>66.05812914821104</v>
      </c>
      <c r="U52" s="1434">
        <v>43.7302804718405</v>
      </c>
      <c r="V52" s="1420">
        <v>31.51888503730936</v>
      </c>
      <c r="W52" s="1442">
        <v>19.2593847829271</v>
      </c>
      <c r="X52" s="2581"/>
      <c r="Y52" s="1459">
        <v>3665</v>
      </c>
      <c r="Z52" s="747">
        <v>401</v>
      </c>
      <c r="AA52" s="1809"/>
      <c r="AB52" s="1810"/>
      <c r="AC52" s="1713">
        <f>'31'!J52+'32'!Q16</f>
        <v>9210</v>
      </c>
      <c r="AD52" s="50"/>
    </row>
    <row r="53" spans="2:30" s="208" customFormat="1" ht="36.75" customHeight="1">
      <c r="B53" s="1805"/>
      <c r="C53" s="1334" t="s">
        <v>178</v>
      </c>
      <c r="D53" s="1335">
        <v>8240</v>
      </c>
      <c r="E53" s="1336" t="s">
        <v>117</v>
      </c>
      <c r="F53" s="1336" t="s">
        <v>844</v>
      </c>
      <c r="G53" s="1455" t="s">
        <v>153</v>
      </c>
      <c r="H53" s="1455" t="s">
        <v>190</v>
      </c>
      <c r="I53" s="1706">
        <v>150</v>
      </c>
      <c r="J53" s="1139" t="s">
        <v>100</v>
      </c>
      <c r="K53" s="2561"/>
      <c r="L53" s="1774">
        <v>185.68405189495678</v>
      </c>
      <c r="M53" s="1435">
        <v>121.63081296032887</v>
      </c>
      <c r="N53" s="1436">
        <v>120.53076158937826</v>
      </c>
      <c r="O53" s="1436">
        <v>118.13645078459346</v>
      </c>
      <c r="P53" s="1436">
        <v>117.39935014856903</v>
      </c>
      <c r="Q53" s="1436">
        <v>114.7904352874181</v>
      </c>
      <c r="R53" s="1436">
        <v>111.33729369856864</v>
      </c>
      <c r="S53" s="1436">
        <v>101.12571790932655</v>
      </c>
      <c r="T53" s="1436">
        <v>87.12103266221426</v>
      </c>
      <c r="U53" s="1437">
        <v>70.38623543714503</v>
      </c>
      <c r="V53" s="1423">
        <v>59.47614561637496</v>
      </c>
      <c r="W53" s="1443">
        <v>46.935824148991124</v>
      </c>
      <c r="X53" s="2581"/>
      <c r="Y53" s="1460">
        <v>3674</v>
      </c>
      <c r="Z53" s="887">
        <v>425</v>
      </c>
      <c r="AA53" s="1811"/>
      <c r="AB53" s="1810"/>
      <c r="AC53" s="1715">
        <f>'31'!J53+'32'!Q15</f>
        <v>9940</v>
      </c>
      <c r="AD53" s="50"/>
    </row>
    <row r="54" spans="2:30" s="208" customFormat="1" ht="36.75" customHeight="1" thickBot="1">
      <c r="B54" s="1804"/>
      <c r="C54" s="1330" t="s">
        <v>178</v>
      </c>
      <c r="D54" s="1331">
        <v>8240</v>
      </c>
      <c r="E54" s="1332" t="s">
        <v>117</v>
      </c>
      <c r="F54" s="1332" t="s">
        <v>846</v>
      </c>
      <c r="G54" s="1454" t="s">
        <v>153</v>
      </c>
      <c r="H54" s="1454" t="s">
        <v>190</v>
      </c>
      <c r="I54" s="1704">
        <v>150</v>
      </c>
      <c r="J54" s="1138" t="s">
        <v>100</v>
      </c>
      <c r="K54" s="2561"/>
      <c r="L54" s="1773">
        <v>198.48329188463373</v>
      </c>
      <c r="M54" s="1766">
        <v>133.14148438514025</v>
      </c>
      <c r="N54" s="1760">
        <v>132.38596785633052</v>
      </c>
      <c r="O54" s="1760">
        <v>130.7011314285715</v>
      </c>
      <c r="P54" s="1433">
        <v>128.61162207602848</v>
      </c>
      <c r="Q54" s="1433">
        <v>117.85605586414268</v>
      </c>
      <c r="R54" s="1433">
        <v>113.71592551171845</v>
      </c>
      <c r="S54" s="1433">
        <v>99.11950432579619</v>
      </c>
      <c r="T54" s="1433">
        <v>78.64342446324258</v>
      </c>
      <c r="U54" s="1434">
        <v>51.2393997489985</v>
      </c>
      <c r="V54" s="1420">
        <v>36.04386609185816</v>
      </c>
      <c r="W54" s="1442">
        <v>20.956504359225715</v>
      </c>
      <c r="X54" s="2581"/>
      <c r="Y54" s="1459">
        <v>4044</v>
      </c>
      <c r="Z54" s="747">
        <v>454</v>
      </c>
      <c r="AA54" s="1809"/>
      <c r="AB54" s="1810"/>
      <c r="AC54" s="1713">
        <f>'31'!J53+'32'!Q17</f>
        <v>10620</v>
      </c>
      <c r="AD54" s="51"/>
    </row>
    <row r="55" spans="2:30" s="208" customFormat="1" ht="36.75" customHeight="1" thickBot="1">
      <c r="B55" s="1821"/>
      <c r="C55" s="1722" t="s">
        <v>178</v>
      </c>
      <c r="D55" s="1723">
        <v>8240</v>
      </c>
      <c r="E55" s="1724" t="s">
        <v>117</v>
      </c>
      <c r="F55" s="1724" t="s">
        <v>847</v>
      </c>
      <c r="G55" s="1725" t="s">
        <v>153</v>
      </c>
      <c r="H55" s="1725" t="s">
        <v>190</v>
      </c>
      <c r="I55" s="1726">
        <v>150</v>
      </c>
      <c r="J55" s="1727" t="s">
        <v>100</v>
      </c>
      <c r="K55" s="2562"/>
      <c r="L55" s="1775">
        <v>218.8046729569657</v>
      </c>
      <c r="M55" s="1744">
        <v>148.60974906738778</v>
      </c>
      <c r="N55" s="1745">
        <v>148.98091779152358</v>
      </c>
      <c r="O55" s="1745">
        <v>148.946069318829</v>
      </c>
      <c r="P55" s="1745">
        <v>147.49641138905884</v>
      </c>
      <c r="Q55" s="1745">
        <v>133.0901940435311</v>
      </c>
      <c r="R55" s="1745">
        <v>130.70643764926106</v>
      </c>
      <c r="S55" s="1745">
        <v>116.5471390119462</v>
      </c>
      <c r="T55" s="1745">
        <v>92.78527286135174</v>
      </c>
      <c r="U55" s="1746">
        <v>59.39915198268968</v>
      </c>
      <c r="V55" s="1741">
        <v>40.720690197931155</v>
      </c>
      <c r="W55" s="1777">
        <v>22.54588259305253</v>
      </c>
      <c r="X55" s="2582"/>
      <c r="Y55" s="1733">
        <v>4229</v>
      </c>
      <c r="Z55" s="1822">
        <v>469</v>
      </c>
      <c r="AA55" s="1823"/>
      <c r="AB55" s="1819"/>
      <c r="AC55" s="1737">
        <f>'31'!J53+'32'!Q18</f>
        <v>10960</v>
      </c>
      <c r="AD55" s="370"/>
    </row>
    <row r="56" ht="19.5" customHeight="1" thickTop="1"/>
  </sheetData>
  <mergeCells count="25">
    <mergeCell ref="B38:J38"/>
    <mergeCell ref="K10:K30"/>
    <mergeCell ref="K36:W36"/>
    <mergeCell ref="X37:X38"/>
    <mergeCell ref="X39:X55"/>
    <mergeCell ref="K39:K55"/>
    <mergeCell ref="Z8:AA9"/>
    <mergeCell ref="Z36:AA36"/>
    <mergeCell ref="X10:X30"/>
    <mergeCell ref="Y37:Y38"/>
    <mergeCell ref="Z37:AA38"/>
    <mergeCell ref="B2:AD2"/>
    <mergeCell ref="B3:W3"/>
    <mergeCell ref="B4:W4"/>
    <mergeCell ref="B5:AD5"/>
    <mergeCell ref="B9:J9"/>
    <mergeCell ref="AC36:AC38"/>
    <mergeCell ref="Z7:AA7"/>
    <mergeCell ref="AC7:AC9"/>
    <mergeCell ref="X8:X9"/>
    <mergeCell ref="K7:W7"/>
    <mergeCell ref="B7:J8"/>
    <mergeCell ref="B34:AD34"/>
    <mergeCell ref="B36:J37"/>
    <mergeCell ref="Y8:Y9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3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7"/>
  <sheetViews>
    <sheetView showGridLines="0" zoomScale="50" zoomScaleNormal="50" workbookViewId="0" topLeftCell="A1">
      <selection activeCell="B2" sqref="B2:AE2"/>
    </sheetView>
  </sheetViews>
  <sheetFormatPr defaultColWidth="9.140625" defaultRowHeight="19.5" customHeight="1"/>
  <cols>
    <col min="1" max="1" width="5.421875" style="121" customWidth="1"/>
    <col min="2" max="2" width="1.7109375" style="152" customWidth="1"/>
    <col min="3" max="3" width="3.28125" style="152" bestFit="1" customWidth="1"/>
    <col min="4" max="4" width="11.8515625" style="152" bestFit="1" customWidth="1"/>
    <col min="5" max="5" width="2.140625" style="152" customWidth="1"/>
    <col min="6" max="6" width="6.8515625" style="152" bestFit="1" customWidth="1"/>
    <col min="7" max="7" width="3.57421875" style="152" bestFit="1" customWidth="1"/>
    <col min="8" max="8" width="7.8515625" style="152" customWidth="1"/>
    <col min="9" max="9" width="7.8515625" style="41" bestFit="1" customWidth="1"/>
    <col min="10" max="10" width="6.7109375" style="41" customWidth="1"/>
    <col min="11" max="20" width="8.7109375" style="123" customWidth="1"/>
    <col min="21" max="23" width="10.00390625" style="123" bestFit="1" customWidth="1"/>
    <col min="24" max="24" width="8.7109375" style="123" customWidth="1"/>
    <col min="25" max="25" width="7.57421875" style="123" hidden="1" customWidth="1"/>
    <col min="26" max="26" width="9.28125" style="123" bestFit="1" customWidth="1"/>
    <col min="27" max="27" width="9.7109375" style="123" customWidth="1"/>
    <col min="28" max="28" width="0.85546875" style="123" customWidth="1"/>
    <col min="29" max="29" width="15.7109375" style="153" customWidth="1"/>
    <col min="30" max="30" width="2.7109375" style="123" customWidth="1"/>
    <col min="31" max="31" width="0.85546875" style="123" customWidth="1"/>
    <col min="32" max="32" width="9.140625" style="124" customWidth="1"/>
    <col min="33" max="16384" width="9.140625" style="121" customWidth="1"/>
  </cols>
  <sheetData>
    <row r="1" spans="2:32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F1" s="235"/>
    </row>
    <row r="2" spans="2:36" s="162" customFormat="1" ht="34.5" customHeight="1">
      <c r="B2" s="2536" t="s">
        <v>793</v>
      </c>
      <c r="C2" s="2536"/>
      <c r="D2" s="2536"/>
      <c r="E2" s="2536"/>
      <c r="F2" s="2536"/>
      <c r="G2" s="2536"/>
      <c r="H2" s="2536"/>
      <c r="I2" s="2536"/>
      <c r="J2" s="2536"/>
      <c r="K2" s="2536"/>
      <c r="L2" s="2536"/>
      <c r="M2" s="2536"/>
      <c r="N2" s="2536"/>
      <c r="O2" s="2536"/>
      <c r="P2" s="2536"/>
      <c r="Q2" s="2536"/>
      <c r="R2" s="2536"/>
      <c r="S2" s="2536"/>
      <c r="T2" s="2536"/>
      <c r="U2" s="2536"/>
      <c r="V2" s="2536"/>
      <c r="W2" s="2536"/>
      <c r="X2" s="2536"/>
      <c r="Y2" s="2536"/>
      <c r="Z2" s="2536"/>
      <c r="AA2" s="2536"/>
      <c r="AB2" s="2536"/>
      <c r="AC2" s="2536"/>
      <c r="AD2" s="2536"/>
      <c r="AE2" s="2536"/>
      <c r="AF2" s="236"/>
      <c r="AG2" s="236"/>
      <c r="AH2" s="236"/>
      <c r="AI2" s="236"/>
      <c r="AJ2" s="236"/>
    </row>
    <row r="3" spans="2:29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A3" s="2368"/>
      <c r="AB3" s="2368"/>
      <c r="AC3" s="2368"/>
    </row>
    <row r="4" spans="2:29" s="166" customFormat="1" ht="19.5" customHeight="1">
      <c r="B4" s="2448" t="s">
        <v>219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  <c r="Y4" s="2448"/>
      <c r="Z4" s="2448"/>
      <c r="AA4" s="2448"/>
      <c r="AB4" s="2448"/>
      <c r="AC4" s="2448"/>
    </row>
    <row r="5" spans="2:32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  <c r="AC5" s="2444"/>
      <c r="AD5" s="2444"/>
      <c r="AE5" s="2444"/>
      <c r="AF5" s="195"/>
    </row>
    <row r="6" spans="2:32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9"/>
      <c r="AD6" s="170"/>
      <c r="AE6" s="167"/>
      <c r="AF6" s="195"/>
    </row>
    <row r="7" spans="2:32" s="166" customFormat="1" ht="34.5" customHeight="1" thickBot="1" thickTop="1">
      <c r="B7" s="2531" t="s">
        <v>99</v>
      </c>
      <c r="C7" s="2532"/>
      <c r="D7" s="2532"/>
      <c r="E7" s="2532"/>
      <c r="F7" s="2532"/>
      <c r="G7" s="2532"/>
      <c r="H7" s="2532"/>
      <c r="I7" s="2532"/>
      <c r="J7" s="2532"/>
      <c r="K7" s="2588" t="s">
        <v>177</v>
      </c>
      <c r="L7" s="2589"/>
      <c r="M7" s="2589"/>
      <c r="N7" s="2589"/>
      <c r="O7" s="2589"/>
      <c r="P7" s="2589"/>
      <c r="Q7" s="2589"/>
      <c r="R7" s="2589"/>
      <c r="S7" s="2589"/>
      <c r="T7" s="2589"/>
      <c r="U7" s="2589"/>
      <c r="V7" s="2589"/>
      <c r="W7" s="2590"/>
      <c r="X7" s="11" t="s">
        <v>103</v>
      </c>
      <c r="Y7" s="7" t="s">
        <v>193</v>
      </c>
      <c r="Z7" s="7" t="s">
        <v>173</v>
      </c>
      <c r="AA7" s="7" t="s">
        <v>174</v>
      </c>
      <c r="AB7" s="12"/>
      <c r="AC7" s="2604" t="s">
        <v>84</v>
      </c>
      <c r="AD7" s="2605"/>
      <c r="AE7" s="12"/>
      <c r="AF7" s="204"/>
    </row>
    <row r="8" spans="2:32" s="166" customFormat="1" ht="34.5" customHeight="1" thickBot="1">
      <c r="B8" s="2543"/>
      <c r="C8" s="2544"/>
      <c r="D8" s="2544"/>
      <c r="E8" s="2544"/>
      <c r="F8" s="2544"/>
      <c r="G8" s="2544"/>
      <c r="H8" s="2544"/>
      <c r="I8" s="2544"/>
      <c r="J8" s="2544"/>
      <c r="K8" s="13" t="s">
        <v>105</v>
      </c>
      <c r="L8" s="845">
        <v>0</v>
      </c>
      <c r="M8" s="832">
        <v>105</v>
      </c>
      <c r="N8" s="836">
        <v>119.988</v>
      </c>
      <c r="O8" s="837">
        <v>149.976</v>
      </c>
      <c r="P8" s="837">
        <v>164.988</v>
      </c>
      <c r="Q8" s="837">
        <v>180</v>
      </c>
      <c r="R8" s="837">
        <v>194.976</v>
      </c>
      <c r="S8" s="837">
        <v>209.988</v>
      </c>
      <c r="T8" s="837">
        <v>225</v>
      </c>
      <c r="U8" s="2133">
        <v>254.988</v>
      </c>
      <c r="V8" s="1542">
        <v>270</v>
      </c>
      <c r="W8" s="68">
        <v>285</v>
      </c>
      <c r="X8" s="2435" t="s">
        <v>176</v>
      </c>
      <c r="Y8" s="2437" t="s">
        <v>194</v>
      </c>
      <c r="Z8" s="2437" t="s">
        <v>168</v>
      </c>
      <c r="AA8" s="2465" t="s">
        <v>175</v>
      </c>
      <c r="AB8" s="14"/>
      <c r="AC8" s="2606"/>
      <c r="AD8" s="2607"/>
      <c r="AE8" s="14"/>
      <c r="AF8" s="204"/>
    </row>
    <row r="9" spans="2:32" s="166" customFormat="1" ht="34.5" customHeight="1" thickBot="1">
      <c r="B9" s="2419" t="s">
        <v>229</v>
      </c>
      <c r="C9" s="2577"/>
      <c r="D9" s="2577"/>
      <c r="E9" s="2577"/>
      <c r="F9" s="2577"/>
      <c r="G9" s="2577"/>
      <c r="H9" s="2577"/>
      <c r="I9" s="2577"/>
      <c r="J9" s="2578"/>
      <c r="K9" s="13" t="s">
        <v>104</v>
      </c>
      <c r="L9" s="847">
        <f>L8/3.6</f>
        <v>0</v>
      </c>
      <c r="M9" s="833">
        <f aca="true" t="shared" si="0" ref="M9:V9">M8/3.6</f>
        <v>29.166666666666664</v>
      </c>
      <c r="N9" s="839">
        <f t="shared" si="0"/>
        <v>33.33</v>
      </c>
      <c r="O9" s="840">
        <f t="shared" si="0"/>
        <v>41.66</v>
      </c>
      <c r="P9" s="840">
        <f t="shared" si="0"/>
        <v>45.83</v>
      </c>
      <c r="Q9" s="840">
        <f t="shared" si="0"/>
        <v>50</v>
      </c>
      <c r="R9" s="840">
        <f t="shared" si="0"/>
        <v>54.16</v>
      </c>
      <c r="S9" s="840">
        <f t="shared" si="0"/>
        <v>58.33</v>
      </c>
      <c r="T9" s="840">
        <f t="shared" si="0"/>
        <v>62.5</v>
      </c>
      <c r="U9" s="2134">
        <f t="shared" si="0"/>
        <v>70.83</v>
      </c>
      <c r="V9" s="841">
        <f t="shared" si="0"/>
        <v>75</v>
      </c>
      <c r="W9" s="97">
        <v>79.16666666666667</v>
      </c>
      <c r="X9" s="2436"/>
      <c r="Y9" s="2465"/>
      <c r="Z9" s="2465"/>
      <c r="AA9" s="2465"/>
      <c r="AB9" s="14"/>
      <c r="AC9" s="2608"/>
      <c r="AD9" s="2609"/>
      <c r="AE9" s="14"/>
      <c r="AF9" s="204"/>
    </row>
    <row r="10" spans="2:32" s="208" customFormat="1" ht="39.75" customHeight="1">
      <c r="B10" s="1803"/>
      <c r="C10" s="1697" t="s">
        <v>178</v>
      </c>
      <c r="D10" s="1698">
        <v>10180</v>
      </c>
      <c r="E10" s="1394" t="s">
        <v>117</v>
      </c>
      <c r="F10" s="1699" t="s">
        <v>830</v>
      </c>
      <c r="G10" s="1829" t="s">
        <v>153</v>
      </c>
      <c r="H10" s="1829" t="s">
        <v>190</v>
      </c>
      <c r="I10" s="1702">
        <v>30</v>
      </c>
      <c r="J10" s="1829" t="s">
        <v>100</v>
      </c>
      <c r="K10" s="2382" t="s">
        <v>156</v>
      </c>
      <c r="L10" s="1417">
        <v>37.6875</v>
      </c>
      <c r="M10" s="1419">
        <v>33.035622312499996</v>
      </c>
      <c r="N10" s="1429">
        <v>32.17597220651971</v>
      </c>
      <c r="O10" s="1430">
        <v>29.93700153572373</v>
      </c>
      <c r="P10" s="1430">
        <v>28.531247810084945</v>
      </c>
      <c r="Q10" s="1430">
        <v>26.918716999999994</v>
      </c>
      <c r="R10" s="1430">
        <v>25.091560128984682</v>
      </c>
      <c r="S10" s="1430">
        <v>23.028503674350183</v>
      </c>
      <c r="T10" s="1430">
        <v>20.7211578125</v>
      </c>
      <c r="U10" s="2135">
        <v>15.330668424315427</v>
      </c>
      <c r="V10" s="1738">
        <v>12.2160605</v>
      </c>
      <c r="W10" s="1728">
        <v>8.809982562500002</v>
      </c>
      <c r="X10" s="2563" t="s">
        <v>106</v>
      </c>
      <c r="Y10" s="52">
        <v>262</v>
      </c>
      <c r="Z10" s="1458">
        <v>1611</v>
      </c>
      <c r="AA10" s="914">
        <v>192</v>
      </c>
      <c r="AB10" s="1808"/>
      <c r="AC10" s="1343">
        <f>'31'!J42+'32'!S9</f>
        <v>4970</v>
      </c>
      <c r="AD10" s="1831"/>
      <c r="AE10" s="50"/>
      <c r="AF10" s="209"/>
    </row>
    <row r="11" spans="2:32" s="208" customFormat="1" ht="39.75" customHeight="1">
      <c r="B11" s="1804"/>
      <c r="C11" s="1330" t="s">
        <v>178</v>
      </c>
      <c r="D11" s="1331">
        <v>10180</v>
      </c>
      <c r="E11" s="1332" t="s">
        <v>117</v>
      </c>
      <c r="F11" s="1332" t="s">
        <v>831</v>
      </c>
      <c r="G11" s="1333" t="s">
        <v>153</v>
      </c>
      <c r="H11" s="1333" t="s">
        <v>190</v>
      </c>
      <c r="I11" s="1704">
        <v>30</v>
      </c>
      <c r="J11" s="1333" t="s">
        <v>100</v>
      </c>
      <c r="K11" s="2382"/>
      <c r="L11" s="1420">
        <v>39.5475</v>
      </c>
      <c r="M11" s="1824">
        <v>35.10951159375001</v>
      </c>
      <c r="N11" s="1766">
        <v>33.956347007212806</v>
      </c>
      <c r="O11" s="1433">
        <v>31.377641983113104</v>
      </c>
      <c r="P11" s="1433">
        <v>29.917053545608862</v>
      </c>
      <c r="Q11" s="1433">
        <v>28.320738000000006</v>
      </c>
      <c r="R11" s="1433">
        <v>26.576191910697347</v>
      </c>
      <c r="S11" s="1433">
        <v>24.65816823855492</v>
      </c>
      <c r="T11" s="1433">
        <v>22.553777343750006</v>
      </c>
      <c r="U11" s="2136">
        <v>17.724658398550982</v>
      </c>
      <c r="V11" s="1739">
        <v>14.960393250000006</v>
      </c>
      <c r="W11" s="1729">
        <v>11.944745718750003</v>
      </c>
      <c r="X11" s="2563"/>
      <c r="Y11" s="18">
        <v>262</v>
      </c>
      <c r="Z11" s="1459">
        <v>1611</v>
      </c>
      <c r="AA11" s="747">
        <v>192</v>
      </c>
      <c r="AB11" s="1810"/>
      <c r="AC11" s="1345">
        <f>'31'!J42+'32'!S9</f>
        <v>4970</v>
      </c>
      <c r="AD11" s="1832"/>
      <c r="AE11" s="50"/>
      <c r="AF11" s="209"/>
    </row>
    <row r="12" spans="2:32" s="208" customFormat="1" ht="39.75" customHeight="1">
      <c r="B12" s="1805"/>
      <c r="C12" s="1334" t="s">
        <v>178</v>
      </c>
      <c r="D12" s="1335">
        <v>10180</v>
      </c>
      <c r="E12" s="1336" t="s">
        <v>117</v>
      </c>
      <c r="F12" s="1336" t="s">
        <v>832</v>
      </c>
      <c r="G12" s="1337" t="s">
        <v>153</v>
      </c>
      <c r="H12" s="1337" t="s">
        <v>190</v>
      </c>
      <c r="I12" s="1706">
        <v>50</v>
      </c>
      <c r="J12" s="1337" t="s">
        <v>100</v>
      </c>
      <c r="K12" s="2382"/>
      <c r="L12" s="1423">
        <v>75.375</v>
      </c>
      <c r="M12" s="1425">
        <v>66.07124462499999</v>
      </c>
      <c r="N12" s="1435">
        <v>64.35194441303942</v>
      </c>
      <c r="O12" s="1436">
        <v>59.87400307144746</v>
      </c>
      <c r="P12" s="1436">
        <v>57.06249562016989</v>
      </c>
      <c r="Q12" s="1436">
        <v>53.83743399999999</v>
      </c>
      <c r="R12" s="1436">
        <v>50.183120257969364</v>
      </c>
      <c r="S12" s="1436">
        <v>46.05700734870037</v>
      </c>
      <c r="T12" s="1436">
        <v>41.442315625</v>
      </c>
      <c r="U12" s="2137">
        <v>30.661336848630853</v>
      </c>
      <c r="V12" s="1740">
        <v>24.432121</v>
      </c>
      <c r="W12" s="1730">
        <v>17.619965125000004</v>
      </c>
      <c r="X12" s="2563"/>
      <c r="Y12" s="18">
        <v>262</v>
      </c>
      <c r="Z12" s="1460">
        <v>2042</v>
      </c>
      <c r="AA12" s="887">
        <v>246</v>
      </c>
      <c r="AB12" s="1810"/>
      <c r="AC12" s="1347">
        <f>'31'!J44+'32'!S10</f>
        <v>6110</v>
      </c>
      <c r="AD12" s="1833"/>
      <c r="AE12" s="50"/>
      <c r="AF12" s="209"/>
    </row>
    <row r="13" spans="2:32" s="208" customFormat="1" ht="39.75" customHeight="1">
      <c r="B13" s="1804"/>
      <c r="C13" s="1330" t="s">
        <v>178</v>
      </c>
      <c r="D13" s="1331">
        <v>10180</v>
      </c>
      <c r="E13" s="1332" t="s">
        <v>117</v>
      </c>
      <c r="F13" s="1332" t="s">
        <v>833</v>
      </c>
      <c r="G13" s="1333" t="s">
        <v>153</v>
      </c>
      <c r="H13" s="1333" t="s">
        <v>190</v>
      </c>
      <c r="I13" s="1704">
        <v>60</v>
      </c>
      <c r="J13" s="1333" t="s">
        <v>100</v>
      </c>
      <c r="K13" s="2382"/>
      <c r="L13" s="1420">
        <v>79.095</v>
      </c>
      <c r="M13" s="1422">
        <v>70.21902318750001</v>
      </c>
      <c r="N13" s="1432">
        <v>67.91269401442561</v>
      </c>
      <c r="O13" s="1433">
        <v>62.75528396622621</v>
      </c>
      <c r="P13" s="1433">
        <v>59.834107091217724</v>
      </c>
      <c r="Q13" s="1433">
        <v>56.64147600000001</v>
      </c>
      <c r="R13" s="1433">
        <v>53.15238382139469</v>
      </c>
      <c r="S13" s="1433">
        <v>49.31633647710984</v>
      </c>
      <c r="T13" s="1433">
        <v>45.10755468750001</v>
      </c>
      <c r="U13" s="2136">
        <v>35.449316797101964</v>
      </c>
      <c r="V13" s="1739">
        <v>29.920786500000013</v>
      </c>
      <c r="W13" s="1729">
        <v>23.889491437500006</v>
      </c>
      <c r="X13" s="2563"/>
      <c r="Y13" s="18">
        <v>262</v>
      </c>
      <c r="Z13" s="1459">
        <v>2100</v>
      </c>
      <c r="AA13" s="747">
        <v>257</v>
      </c>
      <c r="AB13" s="1810"/>
      <c r="AC13" s="1345">
        <f>'31'!J45+'32'!S10</f>
        <v>6400</v>
      </c>
      <c r="AD13" s="1832"/>
      <c r="AE13" s="50"/>
      <c r="AF13" s="209"/>
    </row>
    <row r="14" spans="2:32" s="208" customFormat="1" ht="39.75" customHeight="1">
      <c r="B14" s="1805"/>
      <c r="C14" s="1334" t="s">
        <v>178</v>
      </c>
      <c r="D14" s="1335">
        <v>10180</v>
      </c>
      <c r="E14" s="1336" t="s">
        <v>117</v>
      </c>
      <c r="F14" s="1336" t="s">
        <v>834</v>
      </c>
      <c r="G14" s="1337" t="s">
        <v>153</v>
      </c>
      <c r="H14" s="1337" t="s">
        <v>190</v>
      </c>
      <c r="I14" s="1706">
        <v>80</v>
      </c>
      <c r="J14" s="1337" t="s">
        <v>100</v>
      </c>
      <c r="K14" s="2382"/>
      <c r="L14" s="1423">
        <v>113.0625</v>
      </c>
      <c r="M14" s="1425">
        <v>99.10686693749999</v>
      </c>
      <c r="N14" s="1435">
        <v>96.52791661955914</v>
      </c>
      <c r="O14" s="1436">
        <v>89.81100460717118</v>
      </c>
      <c r="P14" s="1436">
        <v>85.59374343025483</v>
      </c>
      <c r="Q14" s="1436">
        <v>80.75615099999999</v>
      </c>
      <c r="R14" s="1436">
        <v>75.27468038695405</v>
      </c>
      <c r="S14" s="1436">
        <v>69.08551102305054</v>
      </c>
      <c r="T14" s="1436">
        <v>62.1634734375</v>
      </c>
      <c r="U14" s="2137">
        <v>45.99200527294628</v>
      </c>
      <c r="V14" s="1740">
        <v>36.6481815</v>
      </c>
      <c r="W14" s="1730">
        <v>26.429947687500004</v>
      </c>
      <c r="X14" s="2563"/>
      <c r="Y14" s="18">
        <v>262</v>
      </c>
      <c r="Z14" s="1460">
        <v>2445</v>
      </c>
      <c r="AA14" s="887">
        <v>313</v>
      </c>
      <c r="AB14" s="1810"/>
      <c r="AC14" s="1347">
        <f>'31'!J48+'32'!S11</f>
        <v>7640</v>
      </c>
      <c r="AD14" s="1833"/>
      <c r="AE14" s="50"/>
      <c r="AF14" s="209"/>
    </row>
    <row r="15" spans="2:32" s="208" customFormat="1" ht="39.75" customHeight="1">
      <c r="B15" s="1804"/>
      <c r="C15" s="1330" t="s">
        <v>178</v>
      </c>
      <c r="D15" s="1331">
        <v>10180</v>
      </c>
      <c r="E15" s="1332" t="s">
        <v>117</v>
      </c>
      <c r="F15" s="1332" t="s">
        <v>835</v>
      </c>
      <c r="G15" s="1333" t="s">
        <v>153</v>
      </c>
      <c r="H15" s="1333" t="s">
        <v>190</v>
      </c>
      <c r="I15" s="1704">
        <v>90</v>
      </c>
      <c r="J15" s="1333" t="s">
        <v>100</v>
      </c>
      <c r="K15" s="2382"/>
      <c r="L15" s="1420">
        <v>118.6425</v>
      </c>
      <c r="M15" s="1422">
        <v>105.32853478125003</v>
      </c>
      <c r="N15" s="1432">
        <v>101.86904102163842</v>
      </c>
      <c r="O15" s="1433">
        <v>94.13292594933931</v>
      </c>
      <c r="P15" s="1433">
        <v>89.75116063682658</v>
      </c>
      <c r="Q15" s="1433">
        <v>84.96221400000002</v>
      </c>
      <c r="R15" s="1433">
        <v>79.72857573209204</v>
      </c>
      <c r="S15" s="1433">
        <v>73.97450471566476</v>
      </c>
      <c r="T15" s="1433">
        <v>67.66133203125003</v>
      </c>
      <c r="U15" s="2136">
        <v>53.17397519565294</v>
      </c>
      <c r="V15" s="1739">
        <v>44.881179750000015</v>
      </c>
      <c r="W15" s="1729">
        <v>35.83423715625001</v>
      </c>
      <c r="X15" s="2563"/>
      <c r="Y15" s="18">
        <v>262</v>
      </c>
      <c r="Z15" s="1459">
        <v>2523</v>
      </c>
      <c r="AA15" s="747">
        <v>328</v>
      </c>
      <c r="AB15" s="1810"/>
      <c r="AC15" s="1345">
        <f>'31'!J49+'32'!S11</f>
        <v>8070</v>
      </c>
      <c r="AD15" s="1832"/>
      <c r="AE15" s="50"/>
      <c r="AF15" s="209"/>
    </row>
    <row r="16" spans="2:32" s="208" customFormat="1" ht="39.75" customHeight="1">
      <c r="B16" s="1805"/>
      <c r="C16" s="1334" t="s">
        <v>178</v>
      </c>
      <c r="D16" s="1335">
        <v>10180</v>
      </c>
      <c r="E16" s="1336" t="s">
        <v>117</v>
      </c>
      <c r="F16" s="1336" t="s">
        <v>836</v>
      </c>
      <c r="G16" s="1337" t="s">
        <v>153</v>
      </c>
      <c r="H16" s="1337" t="s">
        <v>190</v>
      </c>
      <c r="I16" s="1706">
        <v>110</v>
      </c>
      <c r="J16" s="1337" t="s">
        <v>100</v>
      </c>
      <c r="K16" s="2382"/>
      <c r="L16" s="1423">
        <v>150.75</v>
      </c>
      <c r="M16" s="1425">
        <v>132.14248924999998</v>
      </c>
      <c r="N16" s="1435">
        <v>128.70388882607884</v>
      </c>
      <c r="O16" s="1436">
        <v>119.74800614289492</v>
      </c>
      <c r="P16" s="1436">
        <v>114.12499124033978</v>
      </c>
      <c r="Q16" s="1436">
        <v>107.67486799999998</v>
      </c>
      <c r="R16" s="1436">
        <v>100.36624051593873</v>
      </c>
      <c r="S16" s="1436">
        <v>92.11401469740073</v>
      </c>
      <c r="T16" s="1436">
        <v>82.88463125</v>
      </c>
      <c r="U16" s="2137">
        <v>61.322673697261706</v>
      </c>
      <c r="V16" s="1740">
        <v>48.864242</v>
      </c>
      <c r="W16" s="1730">
        <v>35.23993025000001</v>
      </c>
      <c r="X16" s="2563"/>
      <c r="Y16" s="18"/>
      <c r="Z16" s="1460">
        <v>2855</v>
      </c>
      <c r="AA16" s="887">
        <v>384</v>
      </c>
      <c r="AB16" s="1810"/>
      <c r="AC16" s="1347">
        <f>'31'!J51+'32'!S12</f>
        <v>9260</v>
      </c>
      <c r="AD16" s="1833"/>
      <c r="AE16" s="50"/>
      <c r="AF16" s="209"/>
    </row>
    <row r="17" spans="2:32" s="208" customFormat="1" ht="39.75" customHeight="1">
      <c r="B17" s="1804"/>
      <c r="C17" s="1330" t="s">
        <v>178</v>
      </c>
      <c r="D17" s="1331">
        <v>10180</v>
      </c>
      <c r="E17" s="1332" t="s">
        <v>117</v>
      </c>
      <c r="F17" s="1332" t="s">
        <v>837</v>
      </c>
      <c r="G17" s="1333" t="s">
        <v>153</v>
      </c>
      <c r="H17" s="1333" t="s">
        <v>190</v>
      </c>
      <c r="I17" s="1704">
        <v>125</v>
      </c>
      <c r="J17" s="1333" t="s">
        <v>100</v>
      </c>
      <c r="K17" s="2382"/>
      <c r="L17" s="1420">
        <v>158.19</v>
      </c>
      <c r="M17" s="1422">
        <v>140.43804637500003</v>
      </c>
      <c r="N17" s="1432">
        <v>135.82538802885122</v>
      </c>
      <c r="O17" s="1433">
        <v>125.51056793245242</v>
      </c>
      <c r="P17" s="1433">
        <v>119.66821418243545</v>
      </c>
      <c r="Q17" s="1433">
        <v>113.28295200000002</v>
      </c>
      <c r="R17" s="1433">
        <v>106.30476764278939</v>
      </c>
      <c r="S17" s="1433">
        <v>98.63267295421969</v>
      </c>
      <c r="T17" s="1433">
        <v>90.21510937500003</v>
      </c>
      <c r="U17" s="2136">
        <v>70.89863359420393</v>
      </c>
      <c r="V17" s="1739">
        <v>59.841573000000025</v>
      </c>
      <c r="W17" s="1729">
        <v>47.77898287500001</v>
      </c>
      <c r="X17" s="2563"/>
      <c r="Y17" s="18">
        <v>262</v>
      </c>
      <c r="Z17" s="1459">
        <v>2970</v>
      </c>
      <c r="AA17" s="747">
        <v>408</v>
      </c>
      <c r="AB17" s="1810"/>
      <c r="AC17" s="1345">
        <f>'31'!J52+'32'!S12</f>
        <v>9630</v>
      </c>
      <c r="AD17" s="1832"/>
      <c r="AE17" s="50"/>
      <c r="AF17" s="209"/>
    </row>
    <row r="18" spans="2:32" s="208" customFormat="1" ht="39.75" customHeight="1">
      <c r="B18" s="1805"/>
      <c r="C18" s="1334" t="s">
        <v>178</v>
      </c>
      <c r="D18" s="1335">
        <v>10180</v>
      </c>
      <c r="E18" s="1336" t="s">
        <v>117</v>
      </c>
      <c r="F18" s="1336" t="s">
        <v>838</v>
      </c>
      <c r="G18" s="1337" t="s">
        <v>153</v>
      </c>
      <c r="H18" s="1337" t="s">
        <v>192</v>
      </c>
      <c r="I18" s="1706">
        <v>150</v>
      </c>
      <c r="J18" s="1337" t="s">
        <v>100</v>
      </c>
      <c r="K18" s="2382"/>
      <c r="L18" s="1423">
        <v>188.4375</v>
      </c>
      <c r="M18" s="1425">
        <v>165.17811156249996</v>
      </c>
      <c r="N18" s="1435">
        <v>160.87986103259854</v>
      </c>
      <c r="O18" s="1436">
        <v>149.68500767861866</v>
      </c>
      <c r="P18" s="1436">
        <v>142.65623905042472</v>
      </c>
      <c r="Q18" s="1436">
        <v>134.59358499999996</v>
      </c>
      <c r="R18" s="1436">
        <v>125.45780064492341</v>
      </c>
      <c r="S18" s="1436">
        <v>115.14251837175092</v>
      </c>
      <c r="T18" s="1436">
        <v>103.6057890625</v>
      </c>
      <c r="U18" s="2137">
        <v>76.65334212157714</v>
      </c>
      <c r="V18" s="1740">
        <v>61.080302499999995</v>
      </c>
      <c r="W18" s="1730">
        <v>44.04991281250001</v>
      </c>
      <c r="X18" s="2563"/>
      <c r="Y18" s="18">
        <v>262</v>
      </c>
      <c r="Z18" s="1460">
        <v>3125</v>
      </c>
      <c r="AA18" s="887">
        <v>558</v>
      </c>
      <c r="AB18" s="1810"/>
      <c r="AC18" s="2239">
        <f>'31'!J58+'32'!S13</f>
        <v>13350</v>
      </c>
      <c r="AD18" s="1833"/>
      <c r="AE18" s="50"/>
      <c r="AF18" s="209"/>
    </row>
    <row r="19" spans="2:32" s="208" customFormat="1" ht="39.75" customHeight="1">
      <c r="B19" s="1804"/>
      <c r="C19" s="1330" t="s">
        <v>178</v>
      </c>
      <c r="D19" s="1331">
        <v>10180</v>
      </c>
      <c r="E19" s="1332" t="s">
        <v>117</v>
      </c>
      <c r="F19" s="1332" t="s">
        <v>839</v>
      </c>
      <c r="G19" s="1333" t="s">
        <v>153</v>
      </c>
      <c r="H19" s="1333" t="s">
        <v>192</v>
      </c>
      <c r="I19" s="1704">
        <v>150</v>
      </c>
      <c r="J19" s="1333" t="s">
        <v>100</v>
      </c>
      <c r="K19" s="2382"/>
      <c r="L19" s="1420">
        <v>197.7375</v>
      </c>
      <c r="M19" s="1422">
        <v>175.54755796875003</v>
      </c>
      <c r="N19" s="1432">
        <v>169.78173503606402</v>
      </c>
      <c r="O19" s="1433">
        <v>156.8882099155655</v>
      </c>
      <c r="P19" s="1433">
        <v>149.5852677280443</v>
      </c>
      <c r="Q19" s="1433">
        <v>141.60369000000003</v>
      </c>
      <c r="R19" s="1433">
        <v>132.88095955348672</v>
      </c>
      <c r="S19" s="1433">
        <v>123.29084119277461</v>
      </c>
      <c r="T19" s="1433">
        <v>112.76888671875003</v>
      </c>
      <c r="U19" s="2136">
        <v>88.62329199275491</v>
      </c>
      <c r="V19" s="1739">
        <v>74.80196625000004</v>
      </c>
      <c r="W19" s="1729">
        <v>59.72372859375001</v>
      </c>
      <c r="X19" s="2563"/>
      <c r="Y19" s="18"/>
      <c r="Z19" s="1459">
        <v>3125</v>
      </c>
      <c r="AA19" s="747">
        <v>558</v>
      </c>
      <c r="AB19" s="1810"/>
      <c r="AC19" s="2240">
        <f>'31'!J58+'32'!S13</f>
        <v>13350</v>
      </c>
      <c r="AD19" s="1832"/>
      <c r="AE19" s="50"/>
      <c r="AF19" s="209"/>
    </row>
    <row r="20" spans="2:32" s="208" customFormat="1" ht="39.75" customHeight="1">
      <c r="B20" s="1805"/>
      <c r="C20" s="1334" t="s">
        <v>178</v>
      </c>
      <c r="D20" s="1335">
        <v>10180</v>
      </c>
      <c r="E20" s="1336" t="s">
        <v>117</v>
      </c>
      <c r="F20" s="1336" t="s">
        <v>840</v>
      </c>
      <c r="G20" s="1337" t="s">
        <v>153</v>
      </c>
      <c r="H20" s="1337" t="s">
        <v>192</v>
      </c>
      <c r="I20" s="1706">
        <v>150</v>
      </c>
      <c r="J20" s="1337" t="s">
        <v>100</v>
      </c>
      <c r="K20" s="2382"/>
      <c r="L20" s="1423">
        <v>226.125</v>
      </c>
      <c r="M20" s="1425">
        <v>198.21373387499997</v>
      </c>
      <c r="N20" s="1435">
        <v>193.05583323911827</v>
      </c>
      <c r="O20" s="1436">
        <v>179.62200921434237</v>
      </c>
      <c r="P20" s="1436">
        <v>171.18748686050967</v>
      </c>
      <c r="Q20" s="1436">
        <v>161.51230199999998</v>
      </c>
      <c r="R20" s="1436">
        <v>150.5493607739081</v>
      </c>
      <c r="S20" s="1436">
        <v>138.1710220461011</v>
      </c>
      <c r="T20" s="1436">
        <v>124.326946875</v>
      </c>
      <c r="U20" s="2137">
        <v>91.98401054589256</v>
      </c>
      <c r="V20" s="1740">
        <v>73.296363</v>
      </c>
      <c r="W20" s="1730">
        <v>52.85989537500001</v>
      </c>
      <c r="X20" s="2563"/>
      <c r="Y20" s="18">
        <v>267</v>
      </c>
      <c r="Z20" s="1460">
        <v>3315</v>
      </c>
      <c r="AA20" s="887">
        <v>585</v>
      </c>
      <c r="AB20" s="1810"/>
      <c r="AC20" s="2239">
        <f>'31'!J58+'32'!S14</f>
        <v>13990</v>
      </c>
      <c r="AD20" s="1833"/>
      <c r="AE20" s="50"/>
      <c r="AF20" s="209"/>
    </row>
    <row r="21" spans="2:32" s="208" customFormat="1" ht="39.75" customHeight="1">
      <c r="B21" s="1804"/>
      <c r="C21" s="1330" t="s">
        <v>178</v>
      </c>
      <c r="D21" s="1331">
        <v>10180</v>
      </c>
      <c r="E21" s="1332" t="s">
        <v>117</v>
      </c>
      <c r="F21" s="1332" t="s">
        <v>841</v>
      </c>
      <c r="G21" s="1333" t="s">
        <v>153</v>
      </c>
      <c r="H21" s="1333" t="s">
        <v>192</v>
      </c>
      <c r="I21" s="1704">
        <v>180</v>
      </c>
      <c r="J21" s="1333" t="s">
        <v>100</v>
      </c>
      <c r="K21" s="2382"/>
      <c r="L21" s="1420">
        <v>237.285</v>
      </c>
      <c r="M21" s="1422">
        <v>210.65706956250006</v>
      </c>
      <c r="N21" s="1432">
        <v>203.73808204327685</v>
      </c>
      <c r="O21" s="1433">
        <v>188.26585189867862</v>
      </c>
      <c r="P21" s="1433">
        <v>179.50232127365317</v>
      </c>
      <c r="Q21" s="1433">
        <v>169.92442800000003</v>
      </c>
      <c r="R21" s="1433">
        <v>159.45715146418408</v>
      </c>
      <c r="S21" s="1433">
        <v>147.94900943132953</v>
      </c>
      <c r="T21" s="1433">
        <v>135.32266406250005</v>
      </c>
      <c r="U21" s="2136">
        <v>106.34795039130589</v>
      </c>
      <c r="V21" s="1739">
        <v>89.76235950000003</v>
      </c>
      <c r="W21" s="1729">
        <v>71.66847431250002</v>
      </c>
      <c r="X21" s="2563"/>
      <c r="Y21" s="21"/>
      <c r="Z21" s="1459">
        <v>3515</v>
      </c>
      <c r="AA21" s="747">
        <v>646</v>
      </c>
      <c r="AB21" s="1810"/>
      <c r="AC21" s="2240">
        <f>'31'!J59+'32'!S14</f>
        <v>14970</v>
      </c>
      <c r="AD21" s="1832"/>
      <c r="AE21" s="50"/>
      <c r="AF21" s="209"/>
    </row>
    <row r="22" spans="2:32" s="208" customFormat="1" ht="39.75" customHeight="1">
      <c r="B22" s="1805"/>
      <c r="C22" s="1334" t="s">
        <v>178</v>
      </c>
      <c r="D22" s="1335">
        <v>10180</v>
      </c>
      <c r="E22" s="1336" t="s">
        <v>117</v>
      </c>
      <c r="F22" s="1336" t="s">
        <v>842</v>
      </c>
      <c r="G22" s="1337" t="s">
        <v>153</v>
      </c>
      <c r="H22" s="1337" t="s">
        <v>192</v>
      </c>
      <c r="I22" s="1706">
        <v>180</v>
      </c>
      <c r="J22" s="1337" t="s">
        <v>100</v>
      </c>
      <c r="K22" s="2382"/>
      <c r="L22" s="1423">
        <v>263.8125</v>
      </c>
      <c r="M22" s="1425">
        <v>231.24935618749998</v>
      </c>
      <c r="N22" s="1435">
        <v>225.23180544563797</v>
      </c>
      <c r="O22" s="1436">
        <v>209.5590107500661</v>
      </c>
      <c r="P22" s="1436">
        <v>199.7187346705946</v>
      </c>
      <c r="Q22" s="1436">
        <v>188.43101899999996</v>
      </c>
      <c r="R22" s="1436">
        <v>175.6409209028928</v>
      </c>
      <c r="S22" s="1436">
        <v>161.19952572045128</v>
      </c>
      <c r="T22" s="1436">
        <v>145.0481046875</v>
      </c>
      <c r="U22" s="2137">
        <v>107.31467897020798</v>
      </c>
      <c r="V22" s="1740">
        <v>85.5124235</v>
      </c>
      <c r="W22" s="1730">
        <v>61.66987793750001</v>
      </c>
      <c r="X22" s="2563"/>
      <c r="Y22" s="21"/>
      <c r="Z22" s="1460">
        <v>3705</v>
      </c>
      <c r="AA22" s="887">
        <v>673</v>
      </c>
      <c r="AB22" s="1810"/>
      <c r="AC22" s="2239">
        <f>'31'!J59+'32'!S15</f>
        <v>15610</v>
      </c>
      <c r="AD22" s="1833"/>
      <c r="AE22" s="50"/>
      <c r="AF22" s="209"/>
    </row>
    <row r="23" spans="2:32" s="208" customFormat="1" ht="39.75" customHeight="1">
      <c r="B23" s="1804"/>
      <c r="C23" s="1330" t="s">
        <v>178</v>
      </c>
      <c r="D23" s="1331">
        <v>10180</v>
      </c>
      <c r="E23" s="1332" t="s">
        <v>117</v>
      </c>
      <c r="F23" s="1332" t="s">
        <v>844</v>
      </c>
      <c r="G23" s="1333" t="s">
        <v>153</v>
      </c>
      <c r="H23" s="1333" t="s">
        <v>192</v>
      </c>
      <c r="I23" s="1704">
        <v>200</v>
      </c>
      <c r="J23" s="1333" t="s">
        <v>100</v>
      </c>
      <c r="K23" s="2382"/>
      <c r="L23" s="1420">
        <v>276.8325</v>
      </c>
      <c r="M23" s="1422">
        <v>245.76658115625006</v>
      </c>
      <c r="N23" s="1432">
        <v>237.69442905048965</v>
      </c>
      <c r="O23" s="1433">
        <v>219.64349388179173</v>
      </c>
      <c r="P23" s="1433">
        <v>209.41937481926203</v>
      </c>
      <c r="Q23" s="1433">
        <v>198.24516600000004</v>
      </c>
      <c r="R23" s="1433">
        <v>186.03334337488144</v>
      </c>
      <c r="S23" s="1433">
        <v>172.60717766988444</v>
      </c>
      <c r="T23" s="1433">
        <v>157.87644140625005</v>
      </c>
      <c r="U23" s="2136">
        <v>124.07260878985687</v>
      </c>
      <c r="V23" s="1739">
        <v>104.72275275000004</v>
      </c>
      <c r="W23" s="1729">
        <v>83.61322003125002</v>
      </c>
      <c r="X23" s="2563"/>
      <c r="Y23" s="21"/>
      <c r="Z23" s="1459">
        <v>3780</v>
      </c>
      <c r="AA23" s="747">
        <v>695</v>
      </c>
      <c r="AB23" s="1810"/>
      <c r="AC23" s="2240">
        <f>'31'!J60+'32'!S15</f>
        <v>16380</v>
      </c>
      <c r="AD23" s="1832"/>
      <c r="AE23" s="50"/>
      <c r="AF23" s="209"/>
    </row>
    <row r="24" spans="2:32" s="208" customFormat="1" ht="39.75" customHeight="1" thickBot="1">
      <c r="B24" s="1821"/>
      <c r="C24" s="1722" t="s">
        <v>178</v>
      </c>
      <c r="D24" s="1723">
        <v>10180</v>
      </c>
      <c r="E24" s="1724" t="s">
        <v>117</v>
      </c>
      <c r="F24" s="1724" t="s">
        <v>843</v>
      </c>
      <c r="G24" s="1830" t="s">
        <v>153</v>
      </c>
      <c r="H24" s="1830" t="s">
        <v>192</v>
      </c>
      <c r="I24" s="1726">
        <v>200</v>
      </c>
      <c r="J24" s="1830" t="s">
        <v>100</v>
      </c>
      <c r="K24" s="2383"/>
      <c r="L24" s="1741">
        <v>301.5</v>
      </c>
      <c r="M24" s="1826">
        <v>264.28497849999997</v>
      </c>
      <c r="N24" s="1744">
        <v>257.4077776521577</v>
      </c>
      <c r="O24" s="1745">
        <v>239.49601228578985</v>
      </c>
      <c r="P24" s="1745">
        <v>228.24998248067956</v>
      </c>
      <c r="Q24" s="1745">
        <v>215.34973599999995</v>
      </c>
      <c r="R24" s="1745">
        <v>200.73248103187746</v>
      </c>
      <c r="S24" s="1745">
        <v>184.22802939480147</v>
      </c>
      <c r="T24" s="1745">
        <v>165.7692625</v>
      </c>
      <c r="U24" s="2138">
        <v>122.64534739452341</v>
      </c>
      <c r="V24" s="1742">
        <v>97.728484</v>
      </c>
      <c r="W24" s="1732">
        <v>70.47986050000002</v>
      </c>
      <c r="X24" s="2610"/>
      <c r="Y24" s="345">
        <v>267</v>
      </c>
      <c r="Z24" s="1733">
        <v>3970</v>
      </c>
      <c r="AA24" s="1822">
        <v>722</v>
      </c>
      <c r="AB24" s="1819"/>
      <c r="AC24" s="2241">
        <f>'31'!J60+'32'!S16</f>
        <v>17020</v>
      </c>
      <c r="AD24" s="1834"/>
      <c r="AE24" s="50"/>
      <c r="AF24" s="209"/>
    </row>
    <row r="25" spans="2:32" s="208" customFormat="1" ht="39.75" customHeight="1" thickTop="1">
      <c r="B25" s="336"/>
      <c r="C25" s="98"/>
      <c r="D25" s="308"/>
      <c r="E25" s="43"/>
      <c r="F25" s="43"/>
      <c r="G25" s="31"/>
      <c r="H25" s="31"/>
      <c r="I25" s="99"/>
      <c r="J25" s="31"/>
      <c r="K25" s="335"/>
      <c r="L25" s="334"/>
      <c r="M25" s="334"/>
      <c r="N25" s="334"/>
      <c r="O25" s="337"/>
      <c r="P25" s="337"/>
      <c r="Q25" s="337"/>
      <c r="R25" s="337"/>
      <c r="S25" s="337"/>
      <c r="T25" s="337"/>
      <c r="U25" s="337"/>
      <c r="V25" s="337"/>
      <c r="W25" s="337"/>
      <c r="X25" s="320"/>
      <c r="Y25" s="31"/>
      <c r="Z25" s="220"/>
      <c r="AA25" s="31"/>
      <c r="AB25" s="338"/>
      <c r="AC25" s="323"/>
      <c r="AD25" s="339"/>
      <c r="AE25" s="338"/>
      <c r="AF25" s="209"/>
    </row>
    <row r="26" spans="2:32" s="152" customFormat="1" ht="30" customHeight="1">
      <c r="B26" s="172"/>
      <c r="C26" s="172"/>
      <c r="D26" s="172"/>
      <c r="E26" s="172"/>
      <c r="F26" s="172"/>
      <c r="G26" s="172"/>
      <c r="H26" s="172"/>
      <c r="I26" s="167"/>
      <c r="J26" s="173"/>
      <c r="K26" s="174"/>
      <c r="L26" s="174"/>
      <c r="M26" s="174"/>
      <c r="N26" s="174"/>
      <c r="O26" s="174"/>
      <c r="P26" s="174"/>
      <c r="Q26" s="174"/>
      <c r="R26" s="174"/>
      <c r="S26" s="174"/>
      <c r="T26" s="170"/>
      <c r="U26" s="170"/>
      <c r="V26" s="170"/>
      <c r="W26" s="170"/>
      <c r="X26" s="170"/>
      <c r="Y26" s="173"/>
      <c r="Z26" s="173"/>
      <c r="AA26" s="173"/>
      <c r="AB26" s="170"/>
      <c r="AC26" s="176"/>
      <c r="AD26" s="170"/>
      <c r="AE26" s="170"/>
      <c r="AF26" s="195"/>
    </row>
    <row r="27" spans="2:32" s="152" customFormat="1" ht="9.75" customHeight="1">
      <c r="B27" s="2444"/>
      <c r="C27" s="2444"/>
      <c r="D27" s="2444"/>
      <c r="E27" s="2444"/>
      <c r="F27" s="2444"/>
      <c r="G27" s="2444"/>
      <c r="H27" s="2444"/>
      <c r="I27" s="2444"/>
      <c r="J27" s="2444"/>
      <c r="K27" s="2444"/>
      <c r="L27" s="2444"/>
      <c r="M27" s="2444"/>
      <c r="N27" s="2444"/>
      <c r="O27" s="2444"/>
      <c r="P27" s="2444"/>
      <c r="Q27" s="2444"/>
      <c r="R27" s="2444"/>
      <c r="S27" s="2444"/>
      <c r="T27" s="2444"/>
      <c r="U27" s="2444"/>
      <c r="V27" s="2444"/>
      <c r="W27" s="2444"/>
      <c r="X27" s="2444"/>
      <c r="Y27" s="2444"/>
      <c r="Z27" s="2444"/>
      <c r="AA27" s="2444"/>
      <c r="AB27" s="2444"/>
      <c r="AC27" s="2444"/>
      <c r="AD27" s="2444"/>
      <c r="AE27" s="2444"/>
      <c r="AF27" s="195"/>
    </row>
    <row r="28" spans="2:32" s="152" customFormat="1" ht="9.75" customHeight="1" thickBot="1"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9"/>
      <c r="AD28" s="170"/>
      <c r="AE28" s="167"/>
      <c r="AF28" s="195"/>
    </row>
    <row r="29" spans="2:32" s="166" customFormat="1" ht="34.5" customHeight="1" thickBot="1" thickTop="1">
      <c r="B29" s="2531" t="s">
        <v>99</v>
      </c>
      <c r="C29" s="2532"/>
      <c r="D29" s="2532"/>
      <c r="E29" s="2532"/>
      <c r="F29" s="2532"/>
      <c r="G29" s="2532"/>
      <c r="H29" s="2532"/>
      <c r="I29" s="2532"/>
      <c r="J29" s="2532"/>
      <c r="K29" s="2588" t="s">
        <v>177</v>
      </c>
      <c r="L29" s="2589"/>
      <c r="M29" s="2589"/>
      <c r="N29" s="2589"/>
      <c r="O29" s="2589"/>
      <c r="P29" s="2589"/>
      <c r="Q29" s="2589"/>
      <c r="R29" s="2589"/>
      <c r="S29" s="2589"/>
      <c r="T29" s="2589"/>
      <c r="U29" s="2589"/>
      <c r="V29" s="2589"/>
      <c r="W29" s="2590"/>
      <c r="X29" s="11" t="s">
        <v>103</v>
      </c>
      <c r="Y29" s="7" t="s">
        <v>193</v>
      </c>
      <c r="Z29" s="7" t="s">
        <v>173</v>
      </c>
      <c r="AA29" s="7" t="s">
        <v>174</v>
      </c>
      <c r="AB29" s="12"/>
      <c r="AC29" s="2604" t="s">
        <v>84</v>
      </c>
      <c r="AD29" s="2605"/>
      <c r="AE29" s="12"/>
      <c r="AF29" s="204"/>
    </row>
    <row r="30" spans="2:32" s="166" customFormat="1" ht="34.5" customHeight="1" thickBot="1">
      <c r="B30" s="2543"/>
      <c r="C30" s="2544"/>
      <c r="D30" s="2544"/>
      <c r="E30" s="2544"/>
      <c r="F30" s="2544"/>
      <c r="G30" s="2544"/>
      <c r="H30" s="2544"/>
      <c r="I30" s="2544"/>
      <c r="J30" s="2544"/>
      <c r="K30" s="13" t="s">
        <v>105</v>
      </c>
      <c r="L30" s="845">
        <v>0</v>
      </c>
      <c r="M30" s="1542">
        <v>150</v>
      </c>
      <c r="N30" s="836">
        <v>180</v>
      </c>
      <c r="O30" s="837">
        <v>210</v>
      </c>
      <c r="P30" s="837">
        <v>225</v>
      </c>
      <c r="Q30" s="837">
        <v>240</v>
      </c>
      <c r="R30" s="837">
        <v>255</v>
      </c>
      <c r="S30" s="837">
        <v>270</v>
      </c>
      <c r="T30" s="837">
        <v>285</v>
      </c>
      <c r="U30" s="837">
        <v>300</v>
      </c>
      <c r="V30" s="838">
        <v>330</v>
      </c>
      <c r="W30" s="68">
        <v>360</v>
      </c>
      <c r="X30" s="2435" t="s">
        <v>176</v>
      </c>
      <c r="Y30" s="2437" t="s">
        <v>194</v>
      </c>
      <c r="Z30" s="2437" t="s">
        <v>168</v>
      </c>
      <c r="AA30" s="2465" t="s">
        <v>175</v>
      </c>
      <c r="AB30" s="14"/>
      <c r="AC30" s="2606"/>
      <c r="AD30" s="2607"/>
      <c r="AE30" s="14"/>
      <c r="AF30" s="204"/>
    </row>
    <row r="31" spans="2:32" s="166" customFormat="1" ht="34.5" customHeight="1" thickBot="1">
      <c r="B31" s="2419" t="s">
        <v>195</v>
      </c>
      <c r="C31" s="2577"/>
      <c r="D31" s="2577"/>
      <c r="E31" s="2577"/>
      <c r="F31" s="2577"/>
      <c r="G31" s="2577"/>
      <c r="H31" s="2577"/>
      <c r="I31" s="2577"/>
      <c r="J31" s="2578"/>
      <c r="K31" s="13" t="s">
        <v>104</v>
      </c>
      <c r="L31" s="847">
        <f aca="true" t="shared" si="1" ref="L31:W31">L30/3.6</f>
        <v>0</v>
      </c>
      <c r="M31" s="1718">
        <f t="shared" si="1"/>
        <v>41.666666666666664</v>
      </c>
      <c r="N31" s="839">
        <f t="shared" si="1"/>
        <v>50</v>
      </c>
      <c r="O31" s="840">
        <f t="shared" si="1"/>
        <v>58.33333333333333</v>
      </c>
      <c r="P31" s="840">
        <f t="shared" si="1"/>
        <v>62.5</v>
      </c>
      <c r="Q31" s="840">
        <f t="shared" si="1"/>
        <v>66.66666666666667</v>
      </c>
      <c r="R31" s="840">
        <f t="shared" si="1"/>
        <v>70.83333333333333</v>
      </c>
      <c r="S31" s="840">
        <f t="shared" si="1"/>
        <v>75</v>
      </c>
      <c r="T31" s="840">
        <f t="shared" si="1"/>
        <v>79.16666666666667</v>
      </c>
      <c r="U31" s="840">
        <f t="shared" si="1"/>
        <v>83.33333333333333</v>
      </c>
      <c r="V31" s="841">
        <f t="shared" si="1"/>
        <v>91.66666666666667</v>
      </c>
      <c r="W31" s="97">
        <f t="shared" si="1"/>
        <v>100</v>
      </c>
      <c r="X31" s="2436"/>
      <c r="Y31" s="2465"/>
      <c r="Z31" s="2465"/>
      <c r="AA31" s="2465"/>
      <c r="AB31" s="14"/>
      <c r="AC31" s="2608"/>
      <c r="AD31" s="2609"/>
      <c r="AE31" s="14"/>
      <c r="AF31" s="204"/>
    </row>
    <row r="32" spans="2:32" s="208" customFormat="1" ht="39.75" customHeight="1">
      <c r="B32" s="1835"/>
      <c r="C32" s="1697" t="s">
        <v>178</v>
      </c>
      <c r="D32" s="1698">
        <v>10240</v>
      </c>
      <c r="E32" s="1394" t="s">
        <v>117</v>
      </c>
      <c r="F32" s="1699" t="s">
        <v>830</v>
      </c>
      <c r="G32" s="1836" t="s">
        <v>153</v>
      </c>
      <c r="H32" s="1829" t="s">
        <v>190</v>
      </c>
      <c r="I32" s="1702">
        <v>40</v>
      </c>
      <c r="J32" s="1829" t="s">
        <v>100</v>
      </c>
      <c r="K32" s="2382" t="s">
        <v>156</v>
      </c>
      <c r="L32" s="1417">
        <v>41.04333333333333</v>
      </c>
      <c r="M32" s="1738">
        <v>35.28604583333333</v>
      </c>
      <c r="N32" s="1429">
        <v>33.77289253333333</v>
      </c>
      <c r="O32" s="1430">
        <v>31.864652433333333</v>
      </c>
      <c r="P32" s="1430">
        <v>30.74801927083333</v>
      </c>
      <c r="Q32" s="1430">
        <v>29.51538773333333</v>
      </c>
      <c r="R32" s="1430">
        <v>28.16101559583333</v>
      </c>
      <c r="S32" s="1430">
        <v>26.67916063333333</v>
      </c>
      <c r="T32" s="1430">
        <v>25.064080620833334</v>
      </c>
      <c r="U32" s="1430">
        <v>23.310033333333337</v>
      </c>
      <c r="V32" s="1431">
        <v>19.362068033333333</v>
      </c>
      <c r="W32" s="1728">
        <v>14.789326933333335</v>
      </c>
      <c r="X32" s="2593" t="s">
        <v>106</v>
      </c>
      <c r="Y32" s="52">
        <v>262</v>
      </c>
      <c r="Z32" s="1458">
        <v>1825</v>
      </c>
      <c r="AA32" s="914">
        <v>213</v>
      </c>
      <c r="AB32" s="1808"/>
      <c r="AC32" s="1343">
        <f>'31'!J43+'32'!S9</f>
        <v>5240</v>
      </c>
      <c r="AD32" s="1831"/>
      <c r="AE32" s="1808"/>
      <c r="AF32" s="209"/>
    </row>
    <row r="33" spans="2:32" s="208" customFormat="1" ht="39.75" customHeight="1">
      <c r="B33" s="1837"/>
      <c r="C33" s="1330" t="s">
        <v>178</v>
      </c>
      <c r="D33" s="1331">
        <v>10240</v>
      </c>
      <c r="E33" s="1332" t="s">
        <v>117</v>
      </c>
      <c r="F33" s="1332" t="s">
        <v>831</v>
      </c>
      <c r="G33" s="814" t="s">
        <v>153</v>
      </c>
      <c r="H33" s="1333" t="s">
        <v>190</v>
      </c>
      <c r="I33" s="1704">
        <v>50</v>
      </c>
      <c r="J33" s="1333" t="s">
        <v>100</v>
      </c>
      <c r="K33" s="2382"/>
      <c r="L33" s="1420">
        <v>44.23</v>
      </c>
      <c r="M33" s="1739">
        <v>38.72115833333333</v>
      </c>
      <c r="N33" s="1432">
        <v>37.14491733333333</v>
      </c>
      <c r="O33" s="1433">
        <v>35.250388333333326</v>
      </c>
      <c r="P33" s="1433">
        <v>34.16586145833333</v>
      </c>
      <c r="Q33" s="1433">
        <v>32.98027733333333</v>
      </c>
      <c r="R33" s="1433">
        <v>31.686474208333333</v>
      </c>
      <c r="S33" s="1433">
        <v>30.27729033333333</v>
      </c>
      <c r="T33" s="1433">
        <v>28.74556395833333</v>
      </c>
      <c r="U33" s="1433">
        <v>27.08413333333333</v>
      </c>
      <c r="V33" s="1434">
        <v>23.343512333333333</v>
      </c>
      <c r="W33" s="1729">
        <v>18.99813333333333</v>
      </c>
      <c r="X33" s="2593"/>
      <c r="Y33" s="18">
        <v>262</v>
      </c>
      <c r="Z33" s="1459">
        <v>1852</v>
      </c>
      <c r="AA33" s="747">
        <v>219</v>
      </c>
      <c r="AB33" s="1810"/>
      <c r="AC33" s="1345">
        <f>'31'!J44+'32'!S9</f>
        <v>5470</v>
      </c>
      <c r="AD33" s="1832"/>
      <c r="AE33" s="1810"/>
      <c r="AF33" s="209"/>
    </row>
    <row r="34" spans="2:32" s="208" customFormat="1" ht="39.75" customHeight="1">
      <c r="B34" s="1838"/>
      <c r="C34" s="1334" t="s">
        <v>178</v>
      </c>
      <c r="D34" s="1335">
        <v>10240</v>
      </c>
      <c r="E34" s="1336" t="s">
        <v>117</v>
      </c>
      <c r="F34" s="1336" t="s">
        <v>832</v>
      </c>
      <c r="G34" s="819" t="s">
        <v>153</v>
      </c>
      <c r="H34" s="1337" t="s">
        <v>190</v>
      </c>
      <c r="I34" s="1706">
        <v>80</v>
      </c>
      <c r="J34" s="1337" t="s">
        <v>100</v>
      </c>
      <c r="K34" s="2382"/>
      <c r="L34" s="1423">
        <v>82.08666666666666</v>
      </c>
      <c r="M34" s="1740">
        <v>70.57209166666667</v>
      </c>
      <c r="N34" s="1435">
        <v>67.54578506666665</v>
      </c>
      <c r="O34" s="1436">
        <v>63.729304866666666</v>
      </c>
      <c r="P34" s="1436">
        <v>61.49603854166666</v>
      </c>
      <c r="Q34" s="1436">
        <v>59.03077546666666</v>
      </c>
      <c r="R34" s="1436">
        <v>56.32203119166666</v>
      </c>
      <c r="S34" s="1436">
        <v>53.35832126666666</v>
      </c>
      <c r="T34" s="1436">
        <v>50.12816124166667</v>
      </c>
      <c r="U34" s="1436">
        <v>46.62006666666667</v>
      </c>
      <c r="V34" s="1437">
        <v>38.72413606666667</v>
      </c>
      <c r="W34" s="1730">
        <v>29.57865386666667</v>
      </c>
      <c r="X34" s="2593"/>
      <c r="Y34" s="18">
        <v>262</v>
      </c>
      <c r="Z34" s="1460">
        <v>2255</v>
      </c>
      <c r="AA34" s="887">
        <v>286</v>
      </c>
      <c r="AB34" s="1810"/>
      <c r="AC34" s="1347">
        <f>'31'!J48+'32'!S10</f>
        <v>7000</v>
      </c>
      <c r="AD34" s="1833"/>
      <c r="AE34" s="1810"/>
      <c r="AF34" s="209"/>
    </row>
    <row r="35" spans="2:32" s="208" customFormat="1" ht="39.75" customHeight="1">
      <c r="B35" s="1837"/>
      <c r="C35" s="1330" t="s">
        <v>178</v>
      </c>
      <c r="D35" s="1331">
        <v>10240</v>
      </c>
      <c r="E35" s="1332" t="s">
        <v>117</v>
      </c>
      <c r="F35" s="1332" t="s">
        <v>833</v>
      </c>
      <c r="G35" s="814" t="s">
        <v>153</v>
      </c>
      <c r="H35" s="1333" t="s">
        <v>190</v>
      </c>
      <c r="I35" s="1704">
        <v>90</v>
      </c>
      <c r="J35" s="1333" t="s">
        <v>100</v>
      </c>
      <c r="K35" s="2382"/>
      <c r="L35" s="1420">
        <v>88.46</v>
      </c>
      <c r="M35" s="1739">
        <v>77.44231666666666</v>
      </c>
      <c r="N35" s="1432">
        <v>74.28983466666666</v>
      </c>
      <c r="O35" s="1433">
        <v>70.50077666666665</v>
      </c>
      <c r="P35" s="1433">
        <v>68.33172291666666</v>
      </c>
      <c r="Q35" s="1433">
        <v>65.96055466666667</v>
      </c>
      <c r="R35" s="1433">
        <v>63.37294841666667</v>
      </c>
      <c r="S35" s="1433">
        <v>60.55458066666666</v>
      </c>
      <c r="T35" s="1433">
        <v>57.49112791666666</v>
      </c>
      <c r="U35" s="1433">
        <v>54.16826666666666</v>
      </c>
      <c r="V35" s="1434">
        <v>46.687024666666666</v>
      </c>
      <c r="W35" s="1729">
        <v>37.99626666666666</v>
      </c>
      <c r="X35" s="2593"/>
      <c r="Y35" s="18">
        <v>262</v>
      </c>
      <c r="Z35" s="1459">
        <v>2333</v>
      </c>
      <c r="AA35" s="747">
        <v>301</v>
      </c>
      <c r="AB35" s="1810"/>
      <c r="AC35" s="1345">
        <f>'31'!J49+'32'!S10</f>
        <v>7430</v>
      </c>
      <c r="AD35" s="1832"/>
      <c r="AE35" s="1810"/>
      <c r="AF35" s="209"/>
    </row>
    <row r="36" spans="2:32" s="208" customFormat="1" ht="39.75" customHeight="1">
      <c r="B36" s="1838"/>
      <c r="C36" s="1334" t="s">
        <v>178</v>
      </c>
      <c r="D36" s="1335">
        <v>10240</v>
      </c>
      <c r="E36" s="1336" t="s">
        <v>117</v>
      </c>
      <c r="F36" s="1336" t="s">
        <v>834</v>
      </c>
      <c r="G36" s="819" t="s">
        <v>153</v>
      </c>
      <c r="H36" s="1337" t="s">
        <v>190</v>
      </c>
      <c r="I36" s="1706">
        <v>110</v>
      </c>
      <c r="J36" s="1337" t="s">
        <v>100</v>
      </c>
      <c r="K36" s="2382"/>
      <c r="L36" s="1423">
        <v>123.13</v>
      </c>
      <c r="M36" s="1740">
        <v>105.8581375</v>
      </c>
      <c r="N36" s="1435">
        <v>101.31867759999997</v>
      </c>
      <c r="O36" s="1436">
        <v>95.5939573</v>
      </c>
      <c r="P36" s="1436">
        <v>92.24405781249999</v>
      </c>
      <c r="Q36" s="1436">
        <v>88.5461632</v>
      </c>
      <c r="R36" s="1436">
        <v>84.48304678749999</v>
      </c>
      <c r="S36" s="1436">
        <v>80.03748189999999</v>
      </c>
      <c r="T36" s="1436">
        <v>75.1922418625</v>
      </c>
      <c r="U36" s="1436">
        <v>69.93010000000001</v>
      </c>
      <c r="V36" s="1437">
        <v>58.0862041</v>
      </c>
      <c r="W36" s="1730">
        <v>44.367980800000005</v>
      </c>
      <c r="X36" s="2593"/>
      <c r="Y36" s="18">
        <v>262</v>
      </c>
      <c r="Z36" s="1460">
        <v>2665</v>
      </c>
      <c r="AA36" s="887">
        <v>357</v>
      </c>
      <c r="AB36" s="1810"/>
      <c r="AC36" s="1347">
        <f>'31'!J51+'32'!S11</f>
        <v>8620</v>
      </c>
      <c r="AD36" s="1833"/>
      <c r="AE36" s="1810"/>
      <c r="AF36" s="209"/>
    </row>
    <row r="37" spans="2:32" s="208" customFormat="1" ht="39.75" customHeight="1">
      <c r="B37" s="1837"/>
      <c r="C37" s="1330" t="s">
        <v>178</v>
      </c>
      <c r="D37" s="1331">
        <v>10240</v>
      </c>
      <c r="E37" s="1332" t="s">
        <v>117</v>
      </c>
      <c r="F37" s="1332" t="s">
        <v>835</v>
      </c>
      <c r="G37" s="814" t="s">
        <v>153</v>
      </c>
      <c r="H37" s="1333" t="s">
        <v>190</v>
      </c>
      <c r="I37" s="1704">
        <v>125</v>
      </c>
      <c r="J37" s="1333" t="s">
        <v>100</v>
      </c>
      <c r="K37" s="2382"/>
      <c r="L37" s="1420">
        <v>132.69</v>
      </c>
      <c r="M37" s="1739">
        <v>116.16347499999998</v>
      </c>
      <c r="N37" s="1432">
        <v>111.434752</v>
      </c>
      <c r="O37" s="1433">
        <v>105.75116499999999</v>
      </c>
      <c r="P37" s="1433">
        <v>102.497584375</v>
      </c>
      <c r="Q37" s="1433">
        <v>98.940832</v>
      </c>
      <c r="R37" s="1433">
        <v>95.059422625</v>
      </c>
      <c r="S37" s="1433">
        <v>90.83187099999999</v>
      </c>
      <c r="T37" s="1433">
        <v>86.23669187499999</v>
      </c>
      <c r="U37" s="1433">
        <v>81.2524</v>
      </c>
      <c r="V37" s="1434">
        <v>70.030537</v>
      </c>
      <c r="W37" s="1729">
        <v>56.9944</v>
      </c>
      <c r="X37" s="2593"/>
      <c r="Y37" s="18">
        <v>262</v>
      </c>
      <c r="Z37" s="1459">
        <v>2780</v>
      </c>
      <c r="AA37" s="747">
        <v>381</v>
      </c>
      <c r="AB37" s="1810"/>
      <c r="AC37" s="1345">
        <f>'31'!J52+'32'!S11</f>
        <v>8990</v>
      </c>
      <c r="AD37" s="1832"/>
      <c r="AE37" s="1810"/>
      <c r="AF37" s="209"/>
    </row>
    <row r="38" spans="2:32" s="208" customFormat="1" ht="39.75" customHeight="1">
      <c r="B38" s="1838"/>
      <c r="C38" s="1334" t="s">
        <v>178</v>
      </c>
      <c r="D38" s="1335">
        <v>10240</v>
      </c>
      <c r="E38" s="1336" t="s">
        <v>117</v>
      </c>
      <c r="F38" s="1336" t="s">
        <v>836</v>
      </c>
      <c r="G38" s="819" t="s">
        <v>153</v>
      </c>
      <c r="H38" s="1337" t="s">
        <v>192</v>
      </c>
      <c r="I38" s="1706">
        <v>150</v>
      </c>
      <c r="J38" s="1337" t="s">
        <v>100</v>
      </c>
      <c r="K38" s="2382"/>
      <c r="L38" s="1423">
        <v>164.17333333333332</v>
      </c>
      <c r="M38" s="1740">
        <v>141.14418333333333</v>
      </c>
      <c r="N38" s="1435">
        <v>135.0915701333333</v>
      </c>
      <c r="O38" s="1436">
        <v>127.45860973333333</v>
      </c>
      <c r="P38" s="1436">
        <v>122.99207708333331</v>
      </c>
      <c r="Q38" s="1436">
        <v>118.06155093333332</v>
      </c>
      <c r="R38" s="1436">
        <v>112.64406238333332</v>
      </c>
      <c r="S38" s="1436">
        <v>106.71664253333331</v>
      </c>
      <c r="T38" s="1436">
        <v>100.25632248333334</v>
      </c>
      <c r="U38" s="1436">
        <v>93.24013333333335</v>
      </c>
      <c r="V38" s="1437">
        <v>77.44827213333333</v>
      </c>
      <c r="W38" s="1730">
        <v>59.15730773333334</v>
      </c>
      <c r="X38" s="2593"/>
      <c r="Y38" s="18"/>
      <c r="Z38" s="1460">
        <v>2935</v>
      </c>
      <c r="AA38" s="887">
        <v>531</v>
      </c>
      <c r="AB38" s="1810"/>
      <c r="AC38" s="2239">
        <f>'31'!J58+'32'!S12</f>
        <v>12710</v>
      </c>
      <c r="AD38" s="1833"/>
      <c r="AE38" s="1810"/>
      <c r="AF38" s="209"/>
    </row>
    <row r="39" spans="2:32" s="208" customFormat="1" ht="39.75" customHeight="1">
      <c r="B39" s="1837"/>
      <c r="C39" s="1330" t="s">
        <v>178</v>
      </c>
      <c r="D39" s="1331">
        <v>10240</v>
      </c>
      <c r="E39" s="1332" t="s">
        <v>117</v>
      </c>
      <c r="F39" s="1332" t="s">
        <v>837</v>
      </c>
      <c r="G39" s="814" t="s">
        <v>153</v>
      </c>
      <c r="H39" s="1333" t="s">
        <v>192</v>
      </c>
      <c r="I39" s="1704">
        <v>180</v>
      </c>
      <c r="J39" s="1333" t="s">
        <v>100</v>
      </c>
      <c r="K39" s="2382"/>
      <c r="L39" s="1420">
        <v>176.92</v>
      </c>
      <c r="M39" s="1739">
        <v>154.8846333333333</v>
      </c>
      <c r="N39" s="1432">
        <v>148.57966933333333</v>
      </c>
      <c r="O39" s="1433">
        <v>141.0015533333333</v>
      </c>
      <c r="P39" s="1433">
        <v>136.66344583333333</v>
      </c>
      <c r="Q39" s="1433">
        <v>131.92110933333333</v>
      </c>
      <c r="R39" s="1433">
        <v>126.74589683333333</v>
      </c>
      <c r="S39" s="1433">
        <v>121.10916133333332</v>
      </c>
      <c r="T39" s="1433">
        <v>114.98225583333333</v>
      </c>
      <c r="U39" s="1433">
        <v>108.33653333333332</v>
      </c>
      <c r="V39" s="1434">
        <v>93.37404933333333</v>
      </c>
      <c r="W39" s="1729">
        <v>75.99253333333333</v>
      </c>
      <c r="X39" s="2593"/>
      <c r="Y39" s="18">
        <v>262</v>
      </c>
      <c r="Z39" s="1459">
        <v>3135</v>
      </c>
      <c r="AA39" s="747">
        <v>592</v>
      </c>
      <c r="AB39" s="1810"/>
      <c r="AC39" s="2240">
        <f>'31'!J59+'32'!S12</f>
        <v>13690</v>
      </c>
      <c r="AD39" s="1832"/>
      <c r="AE39" s="1810"/>
      <c r="AF39" s="209"/>
    </row>
    <row r="40" spans="2:32" s="208" customFormat="1" ht="39.75" customHeight="1">
      <c r="B40" s="1838"/>
      <c r="C40" s="1334" t="s">
        <v>178</v>
      </c>
      <c r="D40" s="1335">
        <v>10240</v>
      </c>
      <c r="E40" s="1336" t="s">
        <v>117</v>
      </c>
      <c r="F40" s="1336" t="s">
        <v>838</v>
      </c>
      <c r="G40" s="819" t="s">
        <v>153</v>
      </c>
      <c r="H40" s="1337" t="s">
        <v>192</v>
      </c>
      <c r="I40" s="1706">
        <v>180</v>
      </c>
      <c r="J40" s="1337" t="s">
        <v>100</v>
      </c>
      <c r="K40" s="2382"/>
      <c r="L40" s="1423">
        <v>205.21666666666664</v>
      </c>
      <c r="M40" s="1740">
        <v>176.43022916666666</v>
      </c>
      <c r="N40" s="1435">
        <v>168.86446266666664</v>
      </c>
      <c r="O40" s="1436">
        <v>159.32326216666667</v>
      </c>
      <c r="P40" s="1436">
        <v>153.74009635416664</v>
      </c>
      <c r="Q40" s="1436">
        <v>147.57693866666665</v>
      </c>
      <c r="R40" s="1436">
        <v>140.80507797916664</v>
      </c>
      <c r="S40" s="1436">
        <v>133.39580316666664</v>
      </c>
      <c r="T40" s="1436">
        <v>125.32040310416667</v>
      </c>
      <c r="U40" s="1436">
        <v>116.55016666666668</v>
      </c>
      <c r="V40" s="1437">
        <v>96.81034016666666</v>
      </c>
      <c r="W40" s="1730">
        <v>73.94663466666668</v>
      </c>
      <c r="X40" s="2593"/>
      <c r="Y40" s="18">
        <v>262</v>
      </c>
      <c r="Z40" s="1460">
        <v>3325</v>
      </c>
      <c r="AA40" s="887">
        <v>619</v>
      </c>
      <c r="AB40" s="1810"/>
      <c r="AC40" s="2239">
        <f>'31'!J59+'32'!S13</f>
        <v>14330</v>
      </c>
      <c r="AD40" s="1833"/>
      <c r="AE40" s="1810"/>
      <c r="AF40" s="209"/>
    </row>
    <row r="41" spans="2:32" s="208" customFormat="1" ht="39.75" customHeight="1" thickBot="1">
      <c r="B41" s="1839"/>
      <c r="C41" s="1748" t="s">
        <v>178</v>
      </c>
      <c r="D41" s="1749">
        <v>10240</v>
      </c>
      <c r="E41" s="1750" t="s">
        <v>117</v>
      </c>
      <c r="F41" s="1750" t="s">
        <v>839</v>
      </c>
      <c r="G41" s="1840" t="s">
        <v>153</v>
      </c>
      <c r="H41" s="1841" t="s">
        <v>192</v>
      </c>
      <c r="I41" s="1753">
        <v>200</v>
      </c>
      <c r="J41" s="1842" t="s">
        <v>100</v>
      </c>
      <c r="K41" s="2383"/>
      <c r="L41" s="1426">
        <v>221.15</v>
      </c>
      <c r="M41" s="1759">
        <v>193.60579166666665</v>
      </c>
      <c r="N41" s="1438">
        <v>185.72458666666665</v>
      </c>
      <c r="O41" s="1439">
        <v>176.25194166666662</v>
      </c>
      <c r="P41" s="1439">
        <v>170.82930729166665</v>
      </c>
      <c r="Q41" s="1439">
        <v>164.90138666666667</v>
      </c>
      <c r="R41" s="1439">
        <v>158.43237104166667</v>
      </c>
      <c r="S41" s="1439">
        <v>151.38645166666666</v>
      </c>
      <c r="T41" s="1439">
        <v>143.72781979166666</v>
      </c>
      <c r="U41" s="1439">
        <v>135.42066666666665</v>
      </c>
      <c r="V41" s="1440">
        <v>116.71756166666667</v>
      </c>
      <c r="W41" s="1754">
        <v>94.99066666666666</v>
      </c>
      <c r="X41" s="2603"/>
      <c r="Y41" s="345"/>
      <c r="Z41" s="1755">
        <v>3400</v>
      </c>
      <c r="AA41" s="1843">
        <v>641</v>
      </c>
      <c r="AB41" s="1819"/>
      <c r="AC41" s="2242">
        <f>'31'!J60+'32'!S13</f>
        <v>15100</v>
      </c>
      <c r="AD41" s="1844"/>
      <c r="AE41" s="1819"/>
      <c r="AF41" s="209"/>
    </row>
    <row r="42" spans="2:32" s="208" customFormat="1" ht="39.75" customHeight="1" thickTop="1">
      <c r="B42" s="336"/>
      <c r="C42" s="98"/>
      <c r="D42" s="308"/>
      <c r="E42" s="43"/>
      <c r="F42" s="43"/>
      <c r="G42" s="31"/>
      <c r="H42" s="31"/>
      <c r="I42" s="99"/>
      <c r="J42" s="31"/>
      <c r="K42" s="335"/>
      <c r="L42" s="334"/>
      <c r="M42" s="334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20"/>
      <c r="Y42" s="31"/>
      <c r="Z42" s="220"/>
      <c r="AA42" s="31"/>
      <c r="AB42" s="338"/>
      <c r="AC42" s="323"/>
      <c r="AD42" s="339"/>
      <c r="AE42" s="338"/>
      <c r="AF42" s="209"/>
    </row>
    <row r="43" spans="2:27" s="171" customFormat="1" ht="30" customHeight="1">
      <c r="B43" s="28"/>
      <c r="C43" s="28"/>
      <c r="D43" s="28"/>
      <c r="E43" s="29"/>
      <c r="F43" s="29"/>
      <c r="G43" s="30"/>
      <c r="H43" s="30"/>
      <c r="I43" s="30"/>
      <c r="J43" s="31"/>
      <c r="K43" s="32"/>
      <c r="L43" s="32"/>
      <c r="M43" s="32"/>
      <c r="N43" s="32"/>
      <c r="O43" s="32"/>
      <c r="P43" s="32"/>
      <c r="Q43" s="32"/>
      <c r="R43" s="32"/>
      <c r="S43" s="32"/>
      <c r="T43" s="31"/>
      <c r="U43" s="31"/>
      <c r="V43" s="31"/>
      <c r="W43" s="31"/>
      <c r="Y43" s="185"/>
      <c r="Z43" s="185"/>
      <c r="AA43" s="185"/>
    </row>
    <row r="44" spans="2:32" s="152" customFormat="1" ht="9.75" customHeight="1">
      <c r="B44" s="2444"/>
      <c r="C44" s="2444"/>
      <c r="D44" s="2444"/>
      <c r="E44" s="2444"/>
      <c r="F44" s="2444"/>
      <c r="G44" s="2444"/>
      <c r="H44" s="2444"/>
      <c r="I44" s="2444"/>
      <c r="J44" s="2444"/>
      <c r="K44" s="2444"/>
      <c r="L44" s="2444"/>
      <c r="M44" s="2444"/>
      <c r="N44" s="2444"/>
      <c r="O44" s="2444"/>
      <c r="P44" s="2444"/>
      <c r="Q44" s="2444"/>
      <c r="R44" s="2444"/>
      <c r="S44" s="2444"/>
      <c r="T44" s="2444"/>
      <c r="U44" s="2444"/>
      <c r="V44" s="2444"/>
      <c r="W44" s="2444"/>
      <c r="X44" s="2444"/>
      <c r="Y44" s="2444"/>
      <c r="Z44" s="2444"/>
      <c r="AA44" s="2444"/>
      <c r="AB44" s="2444"/>
      <c r="AC44" s="2444"/>
      <c r="AD44" s="2444"/>
      <c r="AE44" s="2444"/>
      <c r="AF44" s="195"/>
    </row>
    <row r="45" spans="2:32" s="152" customFormat="1" ht="9.75" customHeight="1" thickBot="1"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9"/>
      <c r="AD45" s="170"/>
      <c r="AE45" s="167"/>
      <c r="AF45" s="195"/>
    </row>
    <row r="46" spans="2:32" s="166" customFormat="1" ht="34.5" customHeight="1" thickBot="1" thickTop="1">
      <c r="B46" s="2531" t="s">
        <v>99</v>
      </c>
      <c r="C46" s="2532"/>
      <c r="D46" s="2532"/>
      <c r="E46" s="2532"/>
      <c r="F46" s="2532"/>
      <c r="G46" s="2532"/>
      <c r="H46" s="2532"/>
      <c r="I46" s="2532"/>
      <c r="J46" s="2532"/>
      <c r="K46" s="2588" t="s">
        <v>177</v>
      </c>
      <c r="L46" s="2589"/>
      <c r="M46" s="2589"/>
      <c r="N46" s="2589"/>
      <c r="O46" s="2589"/>
      <c r="P46" s="2589"/>
      <c r="Q46" s="2589"/>
      <c r="R46" s="2589"/>
      <c r="S46" s="2589"/>
      <c r="T46" s="2589"/>
      <c r="U46" s="2589"/>
      <c r="V46" s="2589"/>
      <c r="W46" s="2590"/>
      <c r="X46" s="11" t="s">
        <v>103</v>
      </c>
      <c r="Y46" s="7" t="s">
        <v>193</v>
      </c>
      <c r="Z46" s="7" t="s">
        <v>173</v>
      </c>
      <c r="AA46" s="7" t="s">
        <v>174</v>
      </c>
      <c r="AB46" s="12"/>
      <c r="AC46" s="2604" t="s">
        <v>84</v>
      </c>
      <c r="AD46" s="2605"/>
      <c r="AE46" s="12"/>
      <c r="AF46" s="204"/>
    </row>
    <row r="47" spans="2:32" s="166" customFormat="1" ht="34.5" customHeight="1" thickBot="1">
      <c r="B47" s="2543"/>
      <c r="C47" s="2544"/>
      <c r="D47" s="2544"/>
      <c r="E47" s="2544"/>
      <c r="F47" s="2544"/>
      <c r="G47" s="2544"/>
      <c r="H47" s="2544"/>
      <c r="I47" s="2544"/>
      <c r="J47" s="2544"/>
      <c r="K47" s="13" t="s">
        <v>105</v>
      </c>
      <c r="L47" s="831">
        <v>0</v>
      </c>
      <c r="M47" s="1845">
        <v>150</v>
      </c>
      <c r="N47" s="1846">
        <v>180</v>
      </c>
      <c r="O47" s="1847">
        <v>210</v>
      </c>
      <c r="P47" s="1847">
        <v>240</v>
      </c>
      <c r="Q47" s="1847">
        <v>255</v>
      </c>
      <c r="R47" s="1847">
        <v>270</v>
      </c>
      <c r="S47" s="1847">
        <v>300</v>
      </c>
      <c r="T47" s="1847">
        <v>330</v>
      </c>
      <c r="U47" s="1847">
        <v>360</v>
      </c>
      <c r="V47" s="1848">
        <v>375</v>
      </c>
      <c r="W47" s="372">
        <v>420</v>
      </c>
      <c r="X47" s="2435" t="s">
        <v>176</v>
      </c>
      <c r="Y47" s="2437" t="s">
        <v>194</v>
      </c>
      <c r="Z47" s="2437" t="s">
        <v>168</v>
      </c>
      <c r="AA47" s="2465" t="s">
        <v>175</v>
      </c>
      <c r="AB47" s="14"/>
      <c r="AC47" s="2606"/>
      <c r="AD47" s="2607"/>
      <c r="AE47" s="14"/>
      <c r="AF47" s="204"/>
    </row>
    <row r="48" spans="2:32" s="166" customFormat="1" ht="34.5" customHeight="1" thickBot="1">
      <c r="B48" s="2419" t="s">
        <v>196</v>
      </c>
      <c r="C48" s="2577"/>
      <c r="D48" s="2577"/>
      <c r="E48" s="2577"/>
      <c r="F48" s="2577"/>
      <c r="G48" s="2577"/>
      <c r="H48" s="2577"/>
      <c r="I48" s="2577"/>
      <c r="J48" s="2577"/>
      <c r="K48" s="13" t="s">
        <v>104</v>
      </c>
      <c r="L48" s="847">
        <f aca="true" t="shared" si="2" ref="L48:W48">L47/3.6</f>
        <v>0</v>
      </c>
      <c r="M48" s="1718">
        <f t="shared" si="2"/>
        <v>41.666666666666664</v>
      </c>
      <c r="N48" s="839">
        <f t="shared" si="2"/>
        <v>50</v>
      </c>
      <c r="O48" s="840">
        <f t="shared" si="2"/>
        <v>58.33333333333333</v>
      </c>
      <c r="P48" s="840">
        <f t="shared" si="2"/>
        <v>66.66666666666667</v>
      </c>
      <c r="Q48" s="840">
        <f t="shared" si="2"/>
        <v>70.83333333333333</v>
      </c>
      <c r="R48" s="840">
        <f t="shared" si="2"/>
        <v>75</v>
      </c>
      <c r="S48" s="840">
        <f t="shared" si="2"/>
        <v>83.33333333333333</v>
      </c>
      <c r="T48" s="840">
        <f t="shared" si="2"/>
        <v>91.66666666666667</v>
      </c>
      <c r="U48" s="840">
        <f t="shared" si="2"/>
        <v>100</v>
      </c>
      <c r="V48" s="841">
        <f t="shared" si="2"/>
        <v>104.16666666666666</v>
      </c>
      <c r="W48" s="97">
        <f t="shared" si="2"/>
        <v>116.66666666666666</v>
      </c>
      <c r="X48" s="2464"/>
      <c r="Y48" s="2465"/>
      <c r="Z48" s="2465"/>
      <c r="AA48" s="2465"/>
      <c r="AB48" s="14"/>
      <c r="AC48" s="2608"/>
      <c r="AD48" s="2609"/>
      <c r="AE48" s="14"/>
      <c r="AF48" s="204"/>
    </row>
    <row r="49" spans="2:32" s="208" customFormat="1" ht="39.75" customHeight="1">
      <c r="B49" s="1803"/>
      <c r="C49" s="1697" t="s">
        <v>178</v>
      </c>
      <c r="D49" s="1698">
        <v>10300</v>
      </c>
      <c r="E49" s="1394" t="s">
        <v>117</v>
      </c>
      <c r="F49" s="1699" t="s">
        <v>830</v>
      </c>
      <c r="G49" s="1829" t="s">
        <v>153</v>
      </c>
      <c r="H49" s="1829" t="s">
        <v>190</v>
      </c>
      <c r="I49" s="1702">
        <v>50</v>
      </c>
      <c r="J49" s="1829" t="s">
        <v>100</v>
      </c>
      <c r="K49" s="2591" t="s">
        <v>156</v>
      </c>
      <c r="L49" s="1417">
        <v>42.085</v>
      </c>
      <c r="M49" s="1738">
        <v>36.747375</v>
      </c>
      <c r="N49" s="1429">
        <v>35.008824</v>
      </c>
      <c r="O49" s="1430">
        <v>33.487677</v>
      </c>
      <c r="P49" s="1430">
        <v>31.933968</v>
      </c>
      <c r="Q49" s="1430">
        <v>31.066788374999994</v>
      </c>
      <c r="R49" s="1430">
        <v>30.097730999999992</v>
      </c>
      <c r="S49" s="1430">
        <v>27.728999999999992</v>
      </c>
      <c r="T49" s="1430">
        <v>24.577808999999988</v>
      </c>
      <c r="U49" s="1430">
        <v>20.39419199999999</v>
      </c>
      <c r="V49" s="1431">
        <v>17.837109375</v>
      </c>
      <c r="W49" s="1728">
        <v>7.929815999999988</v>
      </c>
      <c r="X49" s="2592" t="s">
        <v>106</v>
      </c>
      <c r="Y49" s="53">
        <v>262</v>
      </c>
      <c r="Z49" s="1458">
        <v>1837</v>
      </c>
      <c r="AA49" s="914">
        <v>212</v>
      </c>
      <c r="AB49" s="1808"/>
      <c r="AC49" s="1343">
        <f>'31'!J44+'32'!S9</f>
        <v>5470</v>
      </c>
      <c r="AD49" s="1831"/>
      <c r="AE49" s="50"/>
      <c r="AF49" s="209"/>
    </row>
    <row r="50" spans="2:32" s="208" customFormat="1" ht="39.75" customHeight="1">
      <c r="B50" s="1804"/>
      <c r="C50" s="1330" t="s">
        <v>178</v>
      </c>
      <c r="D50" s="1331">
        <v>10300</v>
      </c>
      <c r="E50" s="1332" t="s">
        <v>117</v>
      </c>
      <c r="F50" s="1332" t="s">
        <v>831</v>
      </c>
      <c r="G50" s="1333" t="s">
        <v>153</v>
      </c>
      <c r="H50" s="1333" t="s">
        <v>190</v>
      </c>
      <c r="I50" s="1704">
        <v>60</v>
      </c>
      <c r="J50" s="1333" t="s">
        <v>100</v>
      </c>
      <c r="K50" s="2382"/>
      <c r="L50" s="1420">
        <v>47.575</v>
      </c>
      <c r="M50" s="1739">
        <v>41.44381250000001</v>
      </c>
      <c r="N50" s="1432">
        <v>39.048548</v>
      </c>
      <c r="O50" s="1433">
        <v>37.1110415</v>
      </c>
      <c r="P50" s="1433">
        <v>35.372336000000004</v>
      </c>
      <c r="Q50" s="1433">
        <v>34.4966095625</v>
      </c>
      <c r="R50" s="1433">
        <v>33.5734745</v>
      </c>
      <c r="S50" s="1433">
        <v>31.4555</v>
      </c>
      <c r="T50" s="1433">
        <v>28.759455499999994</v>
      </c>
      <c r="U50" s="1433">
        <v>25.22638400000001</v>
      </c>
      <c r="V50" s="1434">
        <v>23.06503906249999</v>
      </c>
      <c r="W50" s="1729">
        <v>14.613332000000014</v>
      </c>
      <c r="X50" s="2593"/>
      <c r="Y50" s="49">
        <v>262</v>
      </c>
      <c r="Z50" s="1459">
        <v>1895</v>
      </c>
      <c r="AA50" s="747">
        <v>223</v>
      </c>
      <c r="AB50" s="1810"/>
      <c r="AC50" s="1345">
        <f>'31'!J45+'32'!S9</f>
        <v>5760</v>
      </c>
      <c r="AD50" s="1832"/>
      <c r="AE50" s="50"/>
      <c r="AF50" s="209"/>
    </row>
    <row r="51" spans="2:32" s="208" customFormat="1" ht="39.75" customHeight="1">
      <c r="B51" s="1805"/>
      <c r="C51" s="1334" t="s">
        <v>178</v>
      </c>
      <c r="D51" s="1335">
        <v>10300</v>
      </c>
      <c r="E51" s="1336" t="s">
        <v>117</v>
      </c>
      <c r="F51" s="1336" t="s">
        <v>832</v>
      </c>
      <c r="G51" s="1337" t="s">
        <v>153</v>
      </c>
      <c r="H51" s="1337" t="s">
        <v>190</v>
      </c>
      <c r="I51" s="1706">
        <v>90</v>
      </c>
      <c r="J51" s="1337" t="s">
        <v>100</v>
      </c>
      <c r="K51" s="2382"/>
      <c r="L51" s="1423">
        <v>84.17</v>
      </c>
      <c r="M51" s="1740">
        <v>73.49475</v>
      </c>
      <c r="N51" s="1435">
        <v>70.017648</v>
      </c>
      <c r="O51" s="1436">
        <v>66.975354</v>
      </c>
      <c r="P51" s="1436">
        <v>63.867936</v>
      </c>
      <c r="Q51" s="1436">
        <v>62.13357674999999</v>
      </c>
      <c r="R51" s="1436">
        <v>60.195461999999985</v>
      </c>
      <c r="S51" s="1436">
        <v>55.457999999999984</v>
      </c>
      <c r="T51" s="1436">
        <v>49.155617999999976</v>
      </c>
      <c r="U51" s="1436">
        <v>40.78838399999998</v>
      </c>
      <c r="V51" s="1437">
        <v>35.67421875</v>
      </c>
      <c r="W51" s="1730">
        <v>15.859631999999976</v>
      </c>
      <c r="X51" s="2593"/>
      <c r="Y51" s="48">
        <v>262</v>
      </c>
      <c r="Z51" s="1460">
        <v>2313</v>
      </c>
      <c r="AA51" s="887">
        <v>292</v>
      </c>
      <c r="AB51" s="1810"/>
      <c r="AC51" s="1347">
        <f>'31'!J49+'32'!S10</f>
        <v>7430</v>
      </c>
      <c r="AD51" s="1833"/>
      <c r="AE51" s="50"/>
      <c r="AF51" s="209"/>
    </row>
    <row r="52" spans="2:32" s="208" customFormat="1" ht="39.75" customHeight="1">
      <c r="B52" s="1804"/>
      <c r="C52" s="1330" t="s">
        <v>178</v>
      </c>
      <c r="D52" s="1331">
        <v>10300</v>
      </c>
      <c r="E52" s="1332" t="s">
        <v>117</v>
      </c>
      <c r="F52" s="1332" t="s">
        <v>833</v>
      </c>
      <c r="G52" s="1333" t="s">
        <v>153</v>
      </c>
      <c r="H52" s="1333" t="s">
        <v>190</v>
      </c>
      <c r="I52" s="1704">
        <v>110</v>
      </c>
      <c r="J52" s="1333" t="s">
        <v>100</v>
      </c>
      <c r="K52" s="2382"/>
      <c r="L52" s="1420">
        <v>95.15</v>
      </c>
      <c r="M52" s="1739">
        <v>82.88762500000001</v>
      </c>
      <c r="N52" s="1432">
        <v>78.097096</v>
      </c>
      <c r="O52" s="1433">
        <v>74.222083</v>
      </c>
      <c r="P52" s="1433">
        <v>70.74467200000001</v>
      </c>
      <c r="Q52" s="1433">
        <v>68.993219125</v>
      </c>
      <c r="R52" s="1433">
        <v>67.146949</v>
      </c>
      <c r="S52" s="1433">
        <v>62.911</v>
      </c>
      <c r="T52" s="1433">
        <v>57.51891099999999</v>
      </c>
      <c r="U52" s="1433">
        <v>50.45276800000002</v>
      </c>
      <c r="V52" s="1434">
        <v>46.13007812499998</v>
      </c>
      <c r="W52" s="1729">
        <v>29.226664000000028</v>
      </c>
      <c r="X52" s="2593"/>
      <c r="Y52" s="48">
        <v>262</v>
      </c>
      <c r="Z52" s="1459">
        <v>2455</v>
      </c>
      <c r="AA52" s="747">
        <v>321</v>
      </c>
      <c r="AB52" s="1810"/>
      <c r="AC52" s="1345">
        <f>'31'!J51+'32'!S10</f>
        <v>7980</v>
      </c>
      <c r="AD52" s="1832"/>
      <c r="AE52" s="50"/>
      <c r="AF52" s="209"/>
    </row>
    <row r="53" spans="2:32" s="208" customFormat="1" ht="39.75" customHeight="1">
      <c r="B53" s="1805"/>
      <c r="C53" s="1334" t="s">
        <v>178</v>
      </c>
      <c r="D53" s="1335">
        <v>10300</v>
      </c>
      <c r="E53" s="1336" t="s">
        <v>117</v>
      </c>
      <c r="F53" s="1336" t="s">
        <v>834</v>
      </c>
      <c r="G53" s="1337" t="s">
        <v>153</v>
      </c>
      <c r="H53" s="1337" t="s">
        <v>190</v>
      </c>
      <c r="I53" s="1706">
        <v>125</v>
      </c>
      <c r="J53" s="1337" t="s">
        <v>100</v>
      </c>
      <c r="K53" s="2382"/>
      <c r="L53" s="1423">
        <v>126.255</v>
      </c>
      <c r="M53" s="1740">
        <v>110.24212499999999</v>
      </c>
      <c r="N53" s="1435">
        <v>105.02647199999998</v>
      </c>
      <c r="O53" s="1436">
        <v>100.463031</v>
      </c>
      <c r="P53" s="1436">
        <v>95.80190400000001</v>
      </c>
      <c r="Q53" s="1436">
        <v>93.20036512499999</v>
      </c>
      <c r="R53" s="1436">
        <v>90.29319299999997</v>
      </c>
      <c r="S53" s="1436">
        <v>83.18699999999998</v>
      </c>
      <c r="T53" s="1436">
        <v>73.73342699999996</v>
      </c>
      <c r="U53" s="1436">
        <v>61.18257599999997</v>
      </c>
      <c r="V53" s="1437">
        <v>53.511328125000006</v>
      </c>
      <c r="W53" s="1730">
        <v>23.789447999999965</v>
      </c>
      <c r="X53" s="2593"/>
      <c r="Y53" s="48">
        <v>262</v>
      </c>
      <c r="Z53" s="1460">
        <v>2755</v>
      </c>
      <c r="AA53" s="887">
        <v>369</v>
      </c>
      <c r="AB53" s="1810"/>
      <c r="AC53" s="1347">
        <f>'31'!J52+'32'!S11</f>
        <v>8990</v>
      </c>
      <c r="AD53" s="1833"/>
      <c r="AE53" s="50"/>
      <c r="AF53" s="209"/>
    </row>
    <row r="54" spans="2:32" s="208" customFormat="1" ht="39.75" customHeight="1">
      <c r="B54" s="1804"/>
      <c r="C54" s="1330" t="s">
        <v>178</v>
      </c>
      <c r="D54" s="1331">
        <v>10300</v>
      </c>
      <c r="E54" s="1332" t="s">
        <v>117</v>
      </c>
      <c r="F54" s="1332" t="s">
        <v>835</v>
      </c>
      <c r="G54" s="1333" t="s">
        <v>153</v>
      </c>
      <c r="H54" s="1333" t="s">
        <v>192</v>
      </c>
      <c r="I54" s="1704">
        <v>150</v>
      </c>
      <c r="J54" s="1333" t="s">
        <v>100</v>
      </c>
      <c r="K54" s="2382"/>
      <c r="L54" s="1420">
        <v>142.725</v>
      </c>
      <c r="M54" s="1739">
        <v>124.33143750000002</v>
      </c>
      <c r="N54" s="1432">
        <v>117.14564399999999</v>
      </c>
      <c r="O54" s="1433">
        <v>111.3331245</v>
      </c>
      <c r="P54" s="1433">
        <v>106.11700800000001</v>
      </c>
      <c r="Q54" s="1433">
        <v>103.4898286875</v>
      </c>
      <c r="R54" s="1433">
        <v>100.72042350000001</v>
      </c>
      <c r="S54" s="1433">
        <v>94.3665</v>
      </c>
      <c r="T54" s="1433">
        <v>86.27836649999998</v>
      </c>
      <c r="U54" s="1433">
        <v>75.67915200000003</v>
      </c>
      <c r="V54" s="1434">
        <v>69.19511718749997</v>
      </c>
      <c r="W54" s="1729">
        <v>43.83999600000004</v>
      </c>
      <c r="X54" s="2593"/>
      <c r="Y54" s="48">
        <v>262</v>
      </c>
      <c r="Z54" s="1459">
        <v>2720</v>
      </c>
      <c r="AA54" s="747">
        <v>492</v>
      </c>
      <c r="AB54" s="1810"/>
      <c r="AC54" s="2240">
        <f>'31'!J58+'32'!S11</f>
        <v>12070</v>
      </c>
      <c r="AD54" s="1832"/>
      <c r="AE54" s="50"/>
      <c r="AF54" s="209"/>
    </row>
    <row r="55" spans="2:32" s="208" customFormat="1" ht="39.75" customHeight="1">
      <c r="B55" s="1805"/>
      <c r="C55" s="1334" t="s">
        <v>178</v>
      </c>
      <c r="D55" s="1335">
        <v>10300</v>
      </c>
      <c r="E55" s="1336" t="s">
        <v>117</v>
      </c>
      <c r="F55" s="1336" t="s">
        <v>836</v>
      </c>
      <c r="G55" s="1337" t="s">
        <v>153</v>
      </c>
      <c r="H55" s="1337" t="s">
        <v>192</v>
      </c>
      <c r="I55" s="1706">
        <v>180</v>
      </c>
      <c r="J55" s="1337" t="s">
        <v>100</v>
      </c>
      <c r="K55" s="2382"/>
      <c r="L55" s="1423">
        <v>168.34</v>
      </c>
      <c r="M55" s="1740">
        <v>146.9895</v>
      </c>
      <c r="N55" s="1435">
        <v>140.035296</v>
      </c>
      <c r="O55" s="1436">
        <v>133.950708</v>
      </c>
      <c r="P55" s="1436">
        <v>127.735872</v>
      </c>
      <c r="Q55" s="1436">
        <v>124.26715349999998</v>
      </c>
      <c r="R55" s="1436">
        <v>120.39092399999997</v>
      </c>
      <c r="S55" s="1436">
        <v>110.91599999999997</v>
      </c>
      <c r="T55" s="1436">
        <v>98.31123599999995</v>
      </c>
      <c r="U55" s="1436">
        <v>81.57676799999996</v>
      </c>
      <c r="V55" s="1437">
        <v>71.3484375</v>
      </c>
      <c r="W55" s="1730">
        <v>31.719263999999953</v>
      </c>
      <c r="X55" s="2593"/>
      <c r="Y55" s="48">
        <v>262</v>
      </c>
      <c r="Z55" s="1460">
        <v>3105</v>
      </c>
      <c r="AA55" s="887">
        <v>578</v>
      </c>
      <c r="AB55" s="1810"/>
      <c r="AC55" s="2239">
        <f>'31'!J59+'32'!S12</f>
        <v>13690</v>
      </c>
      <c r="AD55" s="1833"/>
      <c r="AE55" s="50"/>
      <c r="AF55" s="209"/>
    </row>
    <row r="56" spans="2:32" s="208" customFormat="1" ht="39.75" customHeight="1">
      <c r="B56" s="1804"/>
      <c r="C56" s="1330" t="s">
        <v>178</v>
      </c>
      <c r="D56" s="1331">
        <v>10300</v>
      </c>
      <c r="E56" s="1332" t="s">
        <v>117</v>
      </c>
      <c r="F56" s="1332" t="s">
        <v>837</v>
      </c>
      <c r="G56" s="1333" t="s">
        <v>153</v>
      </c>
      <c r="H56" s="1333" t="s">
        <v>192</v>
      </c>
      <c r="I56" s="1704">
        <v>200</v>
      </c>
      <c r="J56" s="1333" t="s">
        <v>100</v>
      </c>
      <c r="K56" s="2382"/>
      <c r="L56" s="1420">
        <v>190.3</v>
      </c>
      <c r="M56" s="1739">
        <v>165.77525000000003</v>
      </c>
      <c r="N56" s="1432">
        <v>156.194192</v>
      </c>
      <c r="O56" s="1433">
        <v>148.444166</v>
      </c>
      <c r="P56" s="1433">
        <v>141.48934400000002</v>
      </c>
      <c r="Q56" s="1433">
        <v>137.98643825</v>
      </c>
      <c r="R56" s="1433">
        <v>134.293898</v>
      </c>
      <c r="S56" s="1433">
        <v>125.822</v>
      </c>
      <c r="T56" s="1433">
        <v>115.03782199999998</v>
      </c>
      <c r="U56" s="1433">
        <v>100.90553600000004</v>
      </c>
      <c r="V56" s="1434">
        <v>92.26015624999997</v>
      </c>
      <c r="W56" s="1729">
        <v>58.453328000000056</v>
      </c>
      <c r="X56" s="2593"/>
      <c r="Y56" s="48">
        <v>267</v>
      </c>
      <c r="Z56" s="1459">
        <v>3180</v>
      </c>
      <c r="AA56" s="747">
        <v>600</v>
      </c>
      <c r="AB56" s="1810"/>
      <c r="AC56" s="2240">
        <f>'31'!J60+'32'!S12</f>
        <v>14460</v>
      </c>
      <c r="AD56" s="1832"/>
      <c r="AE56" s="50"/>
      <c r="AF56" s="209"/>
    </row>
    <row r="57" spans="2:32" s="208" customFormat="1" ht="39.75" customHeight="1" thickBot="1">
      <c r="B57" s="1821"/>
      <c r="C57" s="1722" t="s">
        <v>178</v>
      </c>
      <c r="D57" s="1723">
        <v>10300</v>
      </c>
      <c r="E57" s="1724" t="s">
        <v>117</v>
      </c>
      <c r="F57" s="1724" t="s">
        <v>838</v>
      </c>
      <c r="G57" s="1830" t="s">
        <v>153</v>
      </c>
      <c r="H57" s="1830" t="s">
        <v>192</v>
      </c>
      <c r="I57" s="1726">
        <v>200</v>
      </c>
      <c r="J57" s="1400" t="s">
        <v>100</v>
      </c>
      <c r="K57" s="2383"/>
      <c r="L57" s="1741">
        <v>210.425</v>
      </c>
      <c r="M57" s="1742">
        <v>183.736875</v>
      </c>
      <c r="N57" s="1744">
        <v>175.04412</v>
      </c>
      <c r="O57" s="1745">
        <v>167.43838499999998</v>
      </c>
      <c r="P57" s="1745">
        <v>159.66984</v>
      </c>
      <c r="Q57" s="1745">
        <v>155.33394187499997</v>
      </c>
      <c r="R57" s="1745">
        <v>150.48865499999997</v>
      </c>
      <c r="S57" s="1745">
        <v>138.645</v>
      </c>
      <c r="T57" s="1745">
        <v>122.88904499999994</v>
      </c>
      <c r="U57" s="1745">
        <v>101.97095999999995</v>
      </c>
      <c r="V57" s="1746">
        <v>89.185546875</v>
      </c>
      <c r="W57" s="1732">
        <v>39.64907999999994</v>
      </c>
      <c r="X57" s="2603"/>
      <c r="Y57" s="364">
        <v>267</v>
      </c>
      <c r="Z57" s="1733">
        <v>3365</v>
      </c>
      <c r="AA57" s="1822">
        <v>624</v>
      </c>
      <c r="AB57" s="1819"/>
      <c r="AC57" s="2241">
        <f>'31'!J60+'32'!S13</f>
        <v>15100</v>
      </c>
      <c r="AD57" s="1834"/>
      <c r="AE57" s="369"/>
      <c r="AF57" s="209"/>
    </row>
    <row r="58" ht="19.5" customHeight="1" thickTop="1"/>
  </sheetData>
  <mergeCells count="36">
    <mergeCell ref="B2:AE2"/>
    <mergeCell ref="AA47:AA48"/>
    <mergeCell ref="Y8:Y9"/>
    <mergeCell ref="Z8:Z9"/>
    <mergeCell ref="AA8:AA9"/>
    <mergeCell ref="B27:AE27"/>
    <mergeCell ref="B29:J30"/>
    <mergeCell ref="K29:W29"/>
    <mergeCell ref="K10:K24"/>
    <mergeCell ref="X10:X24"/>
    <mergeCell ref="B3:AC3"/>
    <mergeCell ref="B4:AC4"/>
    <mergeCell ref="B5:AE5"/>
    <mergeCell ref="B7:J8"/>
    <mergeCell ref="K7:W7"/>
    <mergeCell ref="AC7:AD9"/>
    <mergeCell ref="X8:X9"/>
    <mergeCell ref="B9:J9"/>
    <mergeCell ref="AC29:AD31"/>
    <mergeCell ref="AA30:AA31"/>
    <mergeCell ref="Z30:Z31"/>
    <mergeCell ref="Y30:Y31"/>
    <mergeCell ref="K32:K41"/>
    <mergeCell ref="X32:X41"/>
    <mergeCell ref="B31:J31"/>
    <mergeCell ref="X30:X31"/>
    <mergeCell ref="K49:K57"/>
    <mergeCell ref="X49:X57"/>
    <mergeCell ref="B44:AE44"/>
    <mergeCell ref="B46:J47"/>
    <mergeCell ref="K46:W46"/>
    <mergeCell ref="Y47:Y48"/>
    <mergeCell ref="Z47:Z48"/>
    <mergeCell ref="B48:J48"/>
    <mergeCell ref="X47:X48"/>
    <mergeCell ref="AC46:AD48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73"/>
  <sheetViews>
    <sheetView showGridLines="0" zoomScale="35" zoomScaleNormal="35" zoomScaleSheetLayoutView="40" workbookViewId="0" topLeftCell="A1">
      <selection activeCell="B2" sqref="B2:AJ2"/>
    </sheetView>
  </sheetViews>
  <sheetFormatPr defaultColWidth="9.140625" defaultRowHeight="19.5" customHeight="1"/>
  <cols>
    <col min="1" max="1" width="15.7109375" style="121" customWidth="1"/>
    <col min="2" max="2" width="4.7109375" style="152" customWidth="1"/>
    <col min="3" max="3" width="4.140625" style="152" customWidth="1"/>
    <col min="4" max="4" width="9.28125" style="152" customWidth="1"/>
    <col min="5" max="5" width="2.7109375" style="152" bestFit="1" customWidth="1"/>
    <col min="6" max="6" width="6.421875" style="152" bestFit="1" customWidth="1"/>
    <col min="7" max="7" width="1.7109375" style="152" customWidth="1"/>
    <col min="8" max="8" width="11.00390625" style="41" customWidth="1"/>
    <col min="9" max="9" width="11.7109375" style="123" customWidth="1"/>
    <col min="10" max="21" width="10.7109375" style="123" customWidth="1"/>
    <col min="22" max="22" width="12.28125" style="123" customWidth="1"/>
    <col min="23" max="23" width="12.8515625" style="123" bestFit="1" customWidth="1"/>
    <col min="24" max="24" width="1.7109375" style="123" customWidth="1"/>
    <col min="25" max="25" width="10.57421875" style="177" customWidth="1"/>
    <col min="26" max="26" width="1.7109375" style="123" customWidth="1"/>
    <col min="27" max="27" width="0.85546875" style="123" customWidth="1"/>
    <col min="28" max="28" width="17.7109375" style="153" customWidth="1"/>
    <col min="29" max="29" width="2.7109375" style="123" customWidth="1"/>
    <col min="30" max="30" width="0.85546875" style="123" customWidth="1"/>
    <col min="31" max="31" width="17.7109375" style="153" customWidth="1"/>
    <col min="32" max="32" width="2.7109375" style="123" customWidth="1"/>
    <col min="33" max="33" width="0.85546875" style="123" customWidth="1"/>
    <col min="34" max="34" width="17.7109375" style="153" customWidth="1"/>
    <col min="35" max="35" width="2.7109375" style="123" customWidth="1"/>
    <col min="36" max="36" width="0.85546875" style="123" customWidth="1"/>
    <col min="37" max="37" width="9.8515625" style="121" bestFit="1" customWidth="1"/>
    <col min="38" max="38" width="14.00390625" style="124" bestFit="1" customWidth="1"/>
    <col min="39" max="16384" width="9.140625" style="121" customWidth="1"/>
  </cols>
  <sheetData>
    <row r="1" spans="2:38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164"/>
      <c r="Z1" s="72"/>
      <c r="AA1" s="72"/>
      <c r="AB1" s="165"/>
      <c r="AC1" s="72"/>
      <c r="AD1" s="72"/>
      <c r="AE1" s="165"/>
      <c r="AF1" s="72"/>
      <c r="AG1" s="72"/>
      <c r="AH1" s="165"/>
      <c r="AI1" s="72"/>
      <c r="AJ1" s="72"/>
      <c r="AL1" s="253"/>
    </row>
    <row r="2" spans="2:38" s="162" customFormat="1" ht="39.75" customHeight="1">
      <c r="B2" s="2367" t="s">
        <v>777</v>
      </c>
      <c r="C2" s="2367"/>
      <c r="D2" s="2367"/>
      <c r="E2" s="2367"/>
      <c r="F2" s="2367"/>
      <c r="G2" s="2367"/>
      <c r="H2" s="2367"/>
      <c r="I2" s="2367"/>
      <c r="J2" s="2367"/>
      <c r="K2" s="2367"/>
      <c r="L2" s="2367"/>
      <c r="M2" s="2367"/>
      <c r="N2" s="2367"/>
      <c r="O2" s="2367"/>
      <c r="P2" s="2367"/>
      <c r="Q2" s="2367"/>
      <c r="R2" s="2367"/>
      <c r="S2" s="2367"/>
      <c r="T2" s="2367"/>
      <c r="U2" s="2367"/>
      <c r="V2" s="2367"/>
      <c r="W2" s="2367"/>
      <c r="X2" s="2367"/>
      <c r="Y2" s="2367"/>
      <c r="Z2" s="2367"/>
      <c r="AA2" s="2367"/>
      <c r="AB2" s="2367"/>
      <c r="AC2" s="2367"/>
      <c r="AD2" s="2367"/>
      <c r="AE2" s="2367"/>
      <c r="AF2" s="2367"/>
      <c r="AG2" s="2367"/>
      <c r="AH2" s="2367"/>
      <c r="AI2" s="2367"/>
      <c r="AJ2" s="2367"/>
      <c r="AL2" s="253"/>
    </row>
    <row r="3" spans="2:38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A3" s="2368"/>
      <c r="AB3" s="2368"/>
      <c r="AC3" s="2368"/>
      <c r="AD3" s="2368"/>
      <c r="AE3" s="2368"/>
      <c r="AF3" s="2368"/>
      <c r="AG3" s="2368"/>
      <c r="AL3" s="253"/>
    </row>
    <row r="4" spans="2:38" s="196" customFormat="1" ht="24.75" customHeight="1">
      <c r="B4" s="2369" t="s">
        <v>207</v>
      </c>
      <c r="C4" s="2369"/>
      <c r="D4" s="2369"/>
      <c r="E4" s="2369"/>
      <c r="F4" s="2369"/>
      <c r="G4" s="2369"/>
      <c r="H4" s="2369"/>
      <c r="I4" s="2369"/>
      <c r="J4" s="2369"/>
      <c r="K4" s="2369"/>
      <c r="L4" s="2369"/>
      <c r="M4" s="2369"/>
      <c r="N4" s="2369"/>
      <c r="O4" s="2369"/>
      <c r="P4" s="2369"/>
      <c r="Q4" s="2369"/>
      <c r="R4" s="2369"/>
      <c r="S4" s="2369"/>
      <c r="T4" s="2369"/>
      <c r="U4" s="2369"/>
      <c r="V4" s="2369"/>
      <c r="W4" s="2369"/>
      <c r="X4" s="2369"/>
      <c r="Y4" s="2369"/>
      <c r="Z4" s="2369"/>
      <c r="AA4" s="2369"/>
      <c r="AB4" s="2369"/>
      <c r="AC4" s="2369"/>
      <c r="AD4" s="2369"/>
      <c r="AE4" s="2369"/>
      <c r="AF4" s="2369"/>
      <c r="AG4" s="2369"/>
      <c r="AL4" s="401"/>
    </row>
    <row r="5" spans="2:38" s="196" customFormat="1" ht="9.75" customHeight="1">
      <c r="B5" s="2396"/>
      <c r="C5" s="2396"/>
      <c r="D5" s="2396"/>
      <c r="E5" s="2396"/>
      <c r="F5" s="2396"/>
      <c r="G5" s="2396"/>
      <c r="H5" s="2396"/>
      <c r="I5" s="2396"/>
      <c r="J5" s="2396"/>
      <c r="K5" s="2396"/>
      <c r="L5" s="2396"/>
      <c r="M5" s="2396"/>
      <c r="N5" s="2396"/>
      <c r="O5" s="2396"/>
      <c r="P5" s="2396"/>
      <c r="Q5" s="2396"/>
      <c r="R5" s="2396"/>
      <c r="S5" s="2396"/>
      <c r="T5" s="2396"/>
      <c r="U5" s="2396"/>
      <c r="V5" s="2396"/>
      <c r="W5" s="2396"/>
      <c r="X5" s="2396"/>
      <c r="Y5" s="2396"/>
      <c r="Z5" s="2396"/>
      <c r="AA5" s="2396"/>
      <c r="AB5" s="2396"/>
      <c r="AC5" s="2396"/>
      <c r="AD5" s="2396"/>
      <c r="AE5" s="255"/>
      <c r="AF5" s="256"/>
      <c r="AG5" s="256"/>
      <c r="AH5" s="255"/>
      <c r="AI5" s="256"/>
      <c r="AJ5" s="256"/>
      <c r="AL5" s="401"/>
    </row>
    <row r="6" spans="2:38" s="196" customFormat="1" ht="9.75" customHeight="1" thickBot="1"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8"/>
      <c r="Z6" s="257"/>
      <c r="AA6" s="257"/>
      <c r="AB6" s="259"/>
      <c r="AC6" s="260"/>
      <c r="AD6" s="257"/>
      <c r="AE6" s="259"/>
      <c r="AF6" s="260"/>
      <c r="AG6" s="257"/>
      <c r="AH6" s="259"/>
      <c r="AI6" s="260"/>
      <c r="AJ6" s="257"/>
      <c r="AL6" s="401"/>
    </row>
    <row r="7" spans="2:38" s="196" customFormat="1" ht="49.5" customHeight="1" thickBot="1" thickTop="1">
      <c r="B7" s="2397" t="s">
        <v>172</v>
      </c>
      <c r="C7" s="2398"/>
      <c r="D7" s="2398"/>
      <c r="E7" s="2398"/>
      <c r="F7" s="2398"/>
      <c r="G7" s="2399"/>
      <c r="H7" s="2378" t="s">
        <v>100</v>
      </c>
      <c r="I7" s="2372" t="s">
        <v>177</v>
      </c>
      <c r="J7" s="2373"/>
      <c r="K7" s="2373"/>
      <c r="L7" s="2373"/>
      <c r="M7" s="2373"/>
      <c r="N7" s="2373"/>
      <c r="O7" s="2373"/>
      <c r="P7" s="2373"/>
      <c r="Q7" s="2373"/>
      <c r="R7" s="2373"/>
      <c r="S7" s="2373"/>
      <c r="T7" s="2373"/>
      <c r="U7" s="2371"/>
      <c r="V7" s="11" t="s">
        <v>103</v>
      </c>
      <c r="W7" s="2365" t="s">
        <v>173</v>
      </c>
      <c r="X7" s="2366"/>
      <c r="Y7" s="2365" t="s">
        <v>174</v>
      </c>
      <c r="Z7" s="2366"/>
      <c r="AA7" s="261"/>
      <c r="AB7" s="2386" t="s">
        <v>805</v>
      </c>
      <c r="AC7" s="2387"/>
      <c r="AD7" s="261"/>
      <c r="AE7" s="2386" t="s">
        <v>806</v>
      </c>
      <c r="AF7" s="2387"/>
      <c r="AG7" s="261"/>
      <c r="AH7" s="2386" t="s">
        <v>807</v>
      </c>
      <c r="AI7" s="2387"/>
      <c r="AJ7" s="261"/>
      <c r="AL7" s="401"/>
    </row>
    <row r="8" spans="2:38" s="196" customFormat="1" ht="49.5" customHeight="1" thickBot="1">
      <c r="B8" s="2400"/>
      <c r="C8" s="2401"/>
      <c r="D8" s="2401"/>
      <c r="E8" s="2401"/>
      <c r="F8" s="2401"/>
      <c r="G8" s="2374"/>
      <c r="H8" s="2379"/>
      <c r="I8" s="262" t="s">
        <v>199</v>
      </c>
      <c r="J8" s="451">
        <v>0</v>
      </c>
      <c r="K8" s="452">
        <v>0.3</v>
      </c>
      <c r="L8" s="463">
        <v>0.6</v>
      </c>
      <c r="M8" s="464">
        <v>0.9</v>
      </c>
      <c r="N8" s="464">
        <v>1.2</v>
      </c>
      <c r="O8" s="465">
        <v>1.5</v>
      </c>
      <c r="P8" s="451">
        <v>1.8</v>
      </c>
      <c r="Q8" s="481" t="s">
        <v>101</v>
      </c>
      <c r="R8" s="481" t="s">
        <v>101</v>
      </c>
      <c r="S8" s="481" t="s">
        <v>101</v>
      </c>
      <c r="T8" s="481" t="s">
        <v>101</v>
      </c>
      <c r="U8" s="482" t="s">
        <v>101</v>
      </c>
      <c r="V8" s="2390" t="s">
        <v>176</v>
      </c>
      <c r="W8" s="2392" t="s">
        <v>168</v>
      </c>
      <c r="X8" s="2390"/>
      <c r="Y8" s="2392" t="s">
        <v>175</v>
      </c>
      <c r="Z8" s="2390"/>
      <c r="AA8" s="263"/>
      <c r="AB8" s="2388"/>
      <c r="AC8" s="2389"/>
      <c r="AD8" s="263"/>
      <c r="AE8" s="2388"/>
      <c r="AF8" s="2389"/>
      <c r="AG8" s="263"/>
      <c r="AH8" s="2388"/>
      <c r="AI8" s="2389"/>
      <c r="AJ8" s="263"/>
      <c r="AL8" s="401"/>
    </row>
    <row r="9" spans="2:38" s="196" customFormat="1" ht="49.5" customHeight="1" thickBot="1">
      <c r="B9" s="2375"/>
      <c r="C9" s="2376"/>
      <c r="D9" s="2376"/>
      <c r="E9" s="2376"/>
      <c r="F9" s="2376"/>
      <c r="G9" s="2377"/>
      <c r="H9" s="2380"/>
      <c r="I9" s="262" t="s">
        <v>104</v>
      </c>
      <c r="J9" s="453">
        <f>J8/3.6</f>
        <v>0</v>
      </c>
      <c r="K9" s="454">
        <f aca="true" t="shared" si="0" ref="K9:P9">K8/3.6</f>
        <v>0.08333333333333333</v>
      </c>
      <c r="L9" s="466">
        <f t="shared" si="0"/>
        <v>0.16666666666666666</v>
      </c>
      <c r="M9" s="467">
        <f t="shared" si="0"/>
        <v>0.25</v>
      </c>
      <c r="N9" s="467">
        <f t="shared" si="0"/>
        <v>0.3333333333333333</v>
      </c>
      <c r="O9" s="468">
        <f t="shared" si="0"/>
        <v>0.41666666666666663</v>
      </c>
      <c r="P9" s="453">
        <f t="shared" si="0"/>
        <v>0.5</v>
      </c>
      <c r="Q9" s="483" t="s">
        <v>101</v>
      </c>
      <c r="R9" s="483" t="s">
        <v>101</v>
      </c>
      <c r="S9" s="483" t="s">
        <v>101</v>
      </c>
      <c r="T9" s="483" t="s">
        <v>101</v>
      </c>
      <c r="U9" s="484" t="s">
        <v>101</v>
      </c>
      <c r="V9" s="2391"/>
      <c r="W9" s="2393"/>
      <c r="X9" s="2391"/>
      <c r="Y9" s="2393"/>
      <c r="Z9" s="2391"/>
      <c r="AA9" s="263"/>
      <c r="AB9" s="2394" t="s">
        <v>131</v>
      </c>
      <c r="AC9" s="2395"/>
      <c r="AD9" s="14"/>
      <c r="AE9" s="2394" t="s">
        <v>131</v>
      </c>
      <c r="AF9" s="2395"/>
      <c r="AG9" s="14"/>
      <c r="AH9" s="2394" t="s">
        <v>131</v>
      </c>
      <c r="AI9" s="2395"/>
      <c r="AJ9" s="263"/>
      <c r="AL9" s="401"/>
    </row>
    <row r="10" spans="2:38" s="197" customFormat="1" ht="54.75" customHeight="1">
      <c r="B10" s="428"/>
      <c r="C10" s="429" t="s">
        <v>132</v>
      </c>
      <c r="D10" s="429">
        <v>401</v>
      </c>
      <c r="E10" s="430" t="s">
        <v>117</v>
      </c>
      <c r="F10" s="430" t="s">
        <v>119</v>
      </c>
      <c r="G10" s="431"/>
      <c r="H10" s="432">
        <v>0.5</v>
      </c>
      <c r="I10" s="2382" t="s">
        <v>156</v>
      </c>
      <c r="J10" s="455">
        <v>66</v>
      </c>
      <c r="K10" s="456">
        <v>58</v>
      </c>
      <c r="L10" s="469">
        <v>51.423392</v>
      </c>
      <c r="M10" s="470">
        <v>43.742198</v>
      </c>
      <c r="N10" s="470">
        <v>31.843135999999994</v>
      </c>
      <c r="O10" s="471">
        <v>17.194249999999997</v>
      </c>
      <c r="P10" s="485">
        <v>1.2635840000000016</v>
      </c>
      <c r="Q10" s="486" t="s">
        <v>101</v>
      </c>
      <c r="R10" s="486" t="s">
        <v>101</v>
      </c>
      <c r="S10" s="486" t="s">
        <v>101</v>
      </c>
      <c r="T10" s="486" t="s">
        <v>101</v>
      </c>
      <c r="U10" s="487" t="s">
        <v>101</v>
      </c>
      <c r="V10" s="2384" t="s">
        <v>169</v>
      </c>
      <c r="W10" s="497">
        <v>365</v>
      </c>
      <c r="X10" s="498"/>
      <c r="Y10" s="499">
        <v>3.6</v>
      </c>
      <c r="Z10" s="498"/>
      <c r="AA10" s="500"/>
      <c r="AB10" s="501">
        <v>109</v>
      </c>
      <c r="AC10" s="502"/>
      <c r="AD10" s="503"/>
      <c r="AE10" s="501">
        <v>94</v>
      </c>
      <c r="AF10" s="502"/>
      <c r="AG10" s="503"/>
      <c r="AH10" s="501">
        <v>79</v>
      </c>
      <c r="AI10" s="504"/>
      <c r="AJ10" s="265"/>
      <c r="AK10" s="400"/>
      <c r="AL10" s="400"/>
    </row>
    <row r="11" spans="2:38" s="197" customFormat="1" ht="54.75" customHeight="1">
      <c r="B11" s="433"/>
      <c r="C11" s="434" t="s">
        <v>132</v>
      </c>
      <c r="D11" s="434">
        <v>401</v>
      </c>
      <c r="E11" s="435" t="s">
        <v>117</v>
      </c>
      <c r="F11" s="435" t="s">
        <v>120</v>
      </c>
      <c r="G11" s="436"/>
      <c r="H11" s="437">
        <v>0.5</v>
      </c>
      <c r="I11" s="2382"/>
      <c r="J11" s="457">
        <v>84</v>
      </c>
      <c r="K11" s="458">
        <v>74</v>
      </c>
      <c r="L11" s="472">
        <v>65.5</v>
      </c>
      <c r="M11" s="473">
        <v>56.6</v>
      </c>
      <c r="N11" s="473">
        <v>41</v>
      </c>
      <c r="O11" s="474">
        <v>23.325</v>
      </c>
      <c r="P11" s="488">
        <v>2.3539200000000164</v>
      </c>
      <c r="Q11" s="489" t="s">
        <v>101</v>
      </c>
      <c r="R11" s="489" t="s">
        <v>101</v>
      </c>
      <c r="S11" s="489" t="s">
        <v>101</v>
      </c>
      <c r="T11" s="489" t="s">
        <v>101</v>
      </c>
      <c r="U11" s="490" t="s">
        <v>101</v>
      </c>
      <c r="V11" s="2384"/>
      <c r="W11" s="505">
        <v>415</v>
      </c>
      <c r="X11" s="506"/>
      <c r="Y11" s="507">
        <v>4.1</v>
      </c>
      <c r="Z11" s="506"/>
      <c r="AA11" s="508"/>
      <c r="AB11" s="509">
        <v>119</v>
      </c>
      <c r="AC11" s="510"/>
      <c r="AD11" s="511"/>
      <c r="AE11" s="509">
        <v>104</v>
      </c>
      <c r="AF11" s="510"/>
      <c r="AG11" s="511"/>
      <c r="AH11" s="509">
        <v>89</v>
      </c>
      <c r="AI11" s="512"/>
      <c r="AJ11" s="265"/>
      <c r="AK11" s="400"/>
      <c r="AL11" s="400"/>
    </row>
    <row r="12" spans="2:38" s="197" customFormat="1" ht="54.75" customHeight="1">
      <c r="B12" s="438"/>
      <c r="C12" s="439" t="s">
        <v>132</v>
      </c>
      <c r="D12" s="439">
        <v>401</v>
      </c>
      <c r="E12" s="440" t="s">
        <v>117</v>
      </c>
      <c r="F12" s="440" t="s">
        <v>146</v>
      </c>
      <c r="G12" s="441"/>
      <c r="H12" s="442">
        <v>0.75</v>
      </c>
      <c r="I12" s="2382"/>
      <c r="J12" s="459">
        <v>116</v>
      </c>
      <c r="K12" s="460">
        <v>102</v>
      </c>
      <c r="L12" s="475">
        <v>91.2</v>
      </c>
      <c r="M12" s="476">
        <v>77.4</v>
      </c>
      <c r="N12" s="476">
        <v>57.479840000000024</v>
      </c>
      <c r="O12" s="477">
        <v>29.907500000000084</v>
      </c>
      <c r="P12" s="491">
        <v>5.2</v>
      </c>
      <c r="Q12" s="492" t="s">
        <v>101</v>
      </c>
      <c r="R12" s="492" t="s">
        <v>101</v>
      </c>
      <c r="S12" s="492" t="s">
        <v>101</v>
      </c>
      <c r="T12" s="492" t="s">
        <v>101</v>
      </c>
      <c r="U12" s="493" t="s">
        <v>101</v>
      </c>
      <c r="V12" s="2384"/>
      <c r="W12" s="513">
        <v>524</v>
      </c>
      <c r="X12" s="514"/>
      <c r="Y12" s="515">
        <v>5.1</v>
      </c>
      <c r="Z12" s="514"/>
      <c r="AA12" s="508"/>
      <c r="AB12" s="516">
        <v>141</v>
      </c>
      <c r="AC12" s="517"/>
      <c r="AD12" s="511"/>
      <c r="AE12" s="516">
        <v>126</v>
      </c>
      <c r="AF12" s="517"/>
      <c r="AG12" s="511"/>
      <c r="AH12" s="516">
        <v>111</v>
      </c>
      <c r="AI12" s="518"/>
      <c r="AJ12" s="265"/>
      <c r="AK12" s="400"/>
      <c r="AL12" s="400"/>
    </row>
    <row r="13" spans="2:38" s="197" customFormat="1" ht="54.75" customHeight="1">
      <c r="B13" s="433"/>
      <c r="C13" s="434" t="s">
        <v>132</v>
      </c>
      <c r="D13" s="434">
        <v>401</v>
      </c>
      <c r="E13" s="435" t="s">
        <v>117</v>
      </c>
      <c r="F13" s="435" t="s">
        <v>185</v>
      </c>
      <c r="G13" s="436"/>
      <c r="H13" s="437">
        <v>1</v>
      </c>
      <c r="I13" s="2382"/>
      <c r="J13" s="457">
        <v>166</v>
      </c>
      <c r="K13" s="458">
        <v>147.3</v>
      </c>
      <c r="L13" s="472">
        <v>130.9</v>
      </c>
      <c r="M13" s="473">
        <v>109.32722000000004</v>
      </c>
      <c r="N13" s="473">
        <v>77.80904000000002</v>
      </c>
      <c r="O13" s="474">
        <v>39.47750000000016</v>
      </c>
      <c r="P13" s="488">
        <v>6.8</v>
      </c>
      <c r="Q13" s="489" t="s">
        <v>101</v>
      </c>
      <c r="R13" s="489" t="s">
        <v>101</v>
      </c>
      <c r="S13" s="489" t="s">
        <v>101</v>
      </c>
      <c r="T13" s="489" t="s">
        <v>101</v>
      </c>
      <c r="U13" s="490" t="s">
        <v>101</v>
      </c>
      <c r="V13" s="2384"/>
      <c r="W13" s="505">
        <v>679</v>
      </c>
      <c r="X13" s="506"/>
      <c r="Y13" s="507">
        <v>6.5</v>
      </c>
      <c r="Z13" s="506"/>
      <c r="AA13" s="508"/>
      <c r="AB13" s="509">
        <v>170</v>
      </c>
      <c r="AC13" s="510"/>
      <c r="AD13" s="511"/>
      <c r="AE13" s="509">
        <v>155</v>
      </c>
      <c r="AF13" s="510"/>
      <c r="AG13" s="511"/>
      <c r="AH13" s="509">
        <v>140</v>
      </c>
      <c r="AI13" s="512"/>
      <c r="AJ13" s="265"/>
      <c r="AK13" s="400"/>
      <c r="AL13" s="400"/>
    </row>
    <row r="14" spans="2:38" s="197" customFormat="1" ht="54.75" customHeight="1" thickBot="1">
      <c r="B14" s="443"/>
      <c r="C14" s="444" t="s">
        <v>132</v>
      </c>
      <c r="D14" s="444">
        <v>401</v>
      </c>
      <c r="E14" s="445" t="s">
        <v>117</v>
      </c>
      <c r="F14" s="445" t="s">
        <v>213</v>
      </c>
      <c r="G14" s="446"/>
      <c r="H14" s="447">
        <v>1.5</v>
      </c>
      <c r="I14" s="2383"/>
      <c r="J14" s="461">
        <v>246</v>
      </c>
      <c r="K14" s="462">
        <v>218.2</v>
      </c>
      <c r="L14" s="478">
        <v>194</v>
      </c>
      <c r="M14" s="479">
        <v>163.243342</v>
      </c>
      <c r="N14" s="479">
        <v>123.18294399999999</v>
      </c>
      <c r="O14" s="480">
        <v>70.23325</v>
      </c>
      <c r="P14" s="494">
        <v>9.9</v>
      </c>
      <c r="Q14" s="495" t="s">
        <v>101</v>
      </c>
      <c r="R14" s="495" t="s">
        <v>101</v>
      </c>
      <c r="S14" s="495" t="s">
        <v>101</v>
      </c>
      <c r="T14" s="495" t="s">
        <v>101</v>
      </c>
      <c r="U14" s="496" t="s">
        <v>101</v>
      </c>
      <c r="V14" s="2385"/>
      <c r="W14" s="519">
        <v>915</v>
      </c>
      <c r="X14" s="520"/>
      <c r="Y14" s="521">
        <v>9.1</v>
      </c>
      <c r="Z14" s="520"/>
      <c r="AA14" s="522"/>
      <c r="AB14" s="523">
        <v>218</v>
      </c>
      <c r="AC14" s="524"/>
      <c r="AD14" s="525"/>
      <c r="AE14" s="523">
        <v>203</v>
      </c>
      <c r="AF14" s="524"/>
      <c r="AG14" s="526"/>
      <c r="AH14" s="523">
        <v>188</v>
      </c>
      <c r="AI14" s="527"/>
      <c r="AJ14" s="265"/>
      <c r="AK14" s="400"/>
      <c r="AL14" s="400"/>
    </row>
    <row r="15" spans="2:38" s="197" customFormat="1" ht="49.5" customHeight="1">
      <c r="B15" s="269"/>
      <c r="C15" s="270"/>
      <c r="D15" s="270"/>
      <c r="E15" s="271"/>
      <c r="F15" s="271"/>
      <c r="G15" s="272"/>
      <c r="H15" s="273"/>
      <c r="I15" s="274"/>
      <c r="J15" s="273"/>
      <c r="K15" s="273"/>
      <c r="L15" s="272"/>
      <c r="M15" s="272"/>
      <c r="N15" s="272"/>
      <c r="O15" s="272"/>
      <c r="P15" s="273"/>
      <c r="Q15" s="273"/>
      <c r="R15" s="273"/>
      <c r="S15" s="273"/>
      <c r="T15" s="273"/>
      <c r="U15" s="273"/>
      <c r="V15" s="272"/>
      <c r="W15" s="275"/>
      <c r="X15" s="273"/>
      <c r="Y15" s="276"/>
      <c r="Z15" s="273"/>
      <c r="AA15" s="273"/>
      <c r="AB15" s="277"/>
      <c r="AC15" s="272"/>
      <c r="AD15" s="273"/>
      <c r="AE15" s="277"/>
      <c r="AF15" s="272"/>
      <c r="AG15" s="273"/>
      <c r="AH15" s="277"/>
      <c r="AI15" s="272"/>
      <c r="AJ15" s="278"/>
      <c r="AK15" s="400"/>
      <c r="AL15" s="400"/>
    </row>
    <row r="16" spans="2:38" s="197" customFormat="1" ht="30" customHeight="1">
      <c r="B16" s="98"/>
      <c r="C16" s="98"/>
      <c r="D16" s="98"/>
      <c r="E16" s="43"/>
      <c r="F16" s="43"/>
      <c r="G16" s="99"/>
      <c r="H16" s="278"/>
      <c r="I16" s="106"/>
      <c r="J16" s="278"/>
      <c r="K16" s="278"/>
      <c r="L16" s="99"/>
      <c r="M16" s="99"/>
      <c r="N16" s="99"/>
      <c r="O16" s="99"/>
      <c r="P16" s="278"/>
      <c r="Q16" s="278"/>
      <c r="R16" s="278"/>
      <c r="S16" s="278"/>
      <c r="T16" s="278"/>
      <c r="U16" s="278"/>
      <c r="V16" s="99"/>
      <c r="W16" s="279"/>
      <c r="X16" s="278"/>
      <c r="Y16" s="280"/>
      <c r="Z16" s="278"/>
      <c r="AA16" s="278"/>
      <c r="AB16" s="108"/>
      <c r="AC16" s="99"/>
      <c r="AD16" s="278"/>
      <c r="AE16" s="108"/>
      <c r="AF16" s="99"/>
      <c r="AG16" s="278"/>
      <c r="AH16" s="108"/>
      <c r="AI16" s="99"/>
      <c r="AJ16" s="278"/>
      <c r="AK16" s="400"/>
      <c r="AL16" s="400"/>
    </row>
    <row r="17" spans="2:38" s="196" customFormat="1" ht="9.75" customHeight="1">
      <c r="B17" s="2396"/>
      <c r="C17" s="2396"/>
      <c r="D17" s="2396"/>
      <c r="E17" s="2396"/>
      <c r="F17" s="2396"/>
      <c r="G17" s="2396"/>
      <c r="H17" s="2396"/>
      <c r="I17" s="2396"/>
      <c r="J17" s="2396"/>
      <c r="K17" s="2396"/>
      <c r="L17" s="2396"/>
      <c r="M17" s="2396"/>
      <c r="N17" s="2396"/>
      <c r="O17" s="2396"/>
      <c r="P17" s="2396"/>
      <c r="Q17" s="2396"/>
      <c r="R17" s="2396"/>
      <c r="S17" s="2396"/>
      <c r="T17" s="2396"/>
      <c r="U17" s="2396"/>
      <c r="V17" s="2396"/>
      <c r="W17" s="2396"/>
      <c r="X17" s="2396"/>
      <c r="Y17" s="2396"/>
      <c r="Z17" s="2396"/>
      <c r="AA17" s="2396"/>
      <c r="AB17" s="2396"/>
      <c r="AC17" s="2396"/>
      <c r="AD17" s="2396"/>
      <c r="AE17" s="255"/>
      <c r="AF17" s="256"/>
      <c r="AG17" s="256"/>
      <c r="AH17" s="255"/>
      <c r="AI17" s="256"/>
      <c r="AJ17" s="256"/>
      <c r="AK17" s="400"/>
      <c r="AL17" s="400"/>
    </row>
    <row r="18" spans="2:38" s="196" customFormat="1" ht="9.75" customHeight="1" thickBot="1"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8"/>
      <c r="Z18" s="257"/>
      <c r="AA18" s="257"/>
      <c r="AB18" s="259"/>
      <c r="AC18" s="260"/>
      <c r="AD18" s="257"/>
      <c r="AE18" s="259"/>
      <c r="AF18" s="260"/>
      <c r="AG18" s="257"/>
      <c r="AH18" s="259"/>
      <c r="AI18" s="260"/>
      <c r="AJ18" s="257"/>
      <c r="AK18" s="400"/>
      <c r="AL18" s="400"/>
    </row>
    <row r="19" spans="2:38" s="196" customFormat="1" ht="49.5" customHeight="1" thickBot="1" thickTop="1">
      <c r="B19" s="2397" t="s">
        <v>172</v>
      </c>
      <c r="C19" s="2398"/>
      <c r="D19" s="2398"/>
      <c r="E19" s="2398"/>
      <c r="F19" s="2398"/>
      <c r="G19" s="2399"/>
      <c r="H19" s="2378" t="s">
        <v>100</v>
      </c>
      <c r="I19" s="2372" t="s">
        <v>177</v>
      </c>
      <c r="J19" s="2373"/>
      <c r="K19" s="2373"/>
      <c r="L19" s="2373"/>
      <c r="M19" s="2373"/>
      <c r="N19" s="2373"/>
      <c r="O19" s="2373"/>
      <c r="P19" s="2373"/>
      <c r="Q19" s="2373"/>
      <c r="R19" s="2373"/>
      <c r="S19" s="2373"/>
      <c r="T19" s="2373"/>
      <c r="U19" s="2371"/>
      <c r="V19" s="11" t="s">
        <v>103</v>
      </c>
      <c r="W19" s="2365" t="s">
        <v>173</v>
      </c>
      <c r="X19" s="2366"/>
      <c r="Y19" s="2365" t="s">
        <v>174</v>
      </c>
      <c r="Z19" s="2366"/>
      <c r="AA19" s="261"/>
      <c r="AB19" s="2386" t="s">
        <v>805</v>
      </c>
      <c r="AC19" s="2387"/>
      <c r="AD19" s="261"/>
      <c r="AE19" s="2386" t="s">
        <v>806</v>
      </c>
      <c r="AF19" s="2387"/>
      <c r="AG19" s="261"/>
      <c r="AH19" s="2386" t="s">
        <v>807</v>
      </c>
      <c r="AI19" s="2387"/>
      <c r="AJ19" s="261"/>
      <c r="AK19" s="400"/>
      <c r="AL19" s="400"/>
    </row>
    <row r="20" spans="2:38" s="196" customFormat="1" ht="49.5" customHeight="1" thickBot="1">
      <c r="B20" s="2400"/>
      <c r="C20" s="2401"/>
      <c r="D20" s="2401"/>
      <c r="E20" s="2401"/>
      <c r="F20" s="2401"/>
      <c r="G20" s="2374"/>
      <c r="H20" s="2379"/>
      <c r="I20" s="262" t="s">
        <v>199</v>
      </c>
      <c r="J20" s="451">
        <v>0</v>
      </c>
      <c r="K20" s="452">
        <v>0.9</v>
      </c>
      <c r="L20" s="463">
        <v>1.1880000000000002</v>
      </c>
      <c r="M20" s="464">
        <v>1.512</v>
      </c>
      <c r="N20" s="464">
        <v>1.8</v>
      </c>
      <c r="O20" s="464">
        <v>2.088</v>
      </c>
      <c r="P20" s="464">
        <v>2.4120000000000004</v>
      </c>
      <c r="Q20" s="464">
        <v>2.7</v>
      </c>
      <c r="R20" s="465">
        <v>2.988</v>
      </c>
      <c r="S20" s="451">
        <v>3.3120000000000003</v>
      </c>
      <c r="T20" s="481" t="s">
        <v>101</v>
      </c>
      <c r="U20" s="482" t="s">
        <v>101</v>
      </c>
      <c r="V20" s="2390" t="s">
        <v>176</v>
      </c>
      <c r="W20" s="2392" t="s">
        <v>168</v>
      </c>
      <c r="X20" s="2390"/>
      <c r="Y20" s="2392" t="s">
        <v>175</v>
      </c>
      <c r="Z20" s="2390"/>
      <c r="AA20" s="263"/>
      <c r="AB20" s="2388"/>
      <c r="AC20" s="2389"/>
      <c r="AD20" s="263"/>
      <c r="AE20" s="2388"/>
      <c r="AF20" s="2389"/>
      <c r="AG20" s="263"/>
      <c r="AH20" s="2388"/>
      <c r="AI20" s="2389"/>
      <c r="AJ20" s="263"/>
      <c r="AK20" s="400"/>
      <c r="AL20" s="400"/>
    </row>
    <row r="21" spans="2:38" s="196" customFormat="1" ht="49.5" customHeight="1" thickBot="1">
      <c r="B21" s="2375"/>
      <c r="C21" s="2376"/>
      <c r="D21" s="2376"/>
      <c r="E21" s="2376"/>
      <c r="F21" s="2376"/>
      <c r="G21" s="2377"/>
      <c r="H21" s="2380"/>
      <c r="I21" s="262" t="s">
        <v>104</v>
      </c>
      <c r="J21" s="453">
        <f aca="true" t="shared" si="1" ref="J21:S21">J20/3.6</f>
        <v>0</v>
      </c>
      <c r="K21" s="454">
        <f t="shared" si="1"/>
        <v>0.25</v>
      </c>
      <c r="L21" s="466">
        <f t="shared" si="1"/>
        <v>0.33</v>
      </c>
      <c r="M21" s="467">
        <f t="shared" si="1"/>
        <v>0.42</v>
      </c>
      <c r="N21" s="467">
        <f t="shared" si="1"/>
        <v>0.5</v>
      </c>
      <c r="O21" s="467">
        <f t="shared" si="1"/>
        <v>0.58</v>
      </c>
      <c r="P21" s="467">
        <f t="shared" si="1"/>
        <v>0.67</v>
      </c>
      <c r="Q21" s="467">
        <f t="shared" si="1"/>
        <v>0.75</v>
      </c>
      <c r="R21" s="468">
        <f t="shared" si="1"/>
        <v>0.83</v>
      </c>
      <c r="S21" s="453">
        <f t="shared" si="1"/>
        <v>0.92</v>
      </c>
      <c r="T21" s="483" t="s">
        <v>101</v>
      </c>
      <c r="U21" s="484" t="s">
        <v>101</v>
      </c>
      <c r="V21" s="2391"/>
      <c r="W21" s="2393"/>
      <c r="X21" s="2391"/>
      <c r="Y21" s="2393"/>
      <c r="Z21" s="2391"/>
      <c r="AA21" s="263"/>
      <c r="AB21" s="2394" t="s">
        <v>131</v>
      </c>
      <c r="AC21" s="2395"/>
      <c r="AD21" s="14"/>
      <c r="AE21" s="2394" t="s">
        <v>131</v>
      </c>
      <c r="AF21" s="2395"/>
      <c r="AG21" s="14"/>
      <c r="AH21" s="2394" t="s">
        <v>131</v>
      </c>
      <c r="AI21" s="2395"/>
      <c r="AJ21" s="263"/>
      <c r="AK21" s="400"/>
      <c r="AL21" s="400"/>
    </row>
    <row r="22" spans="2:38" s="197" customFormat="1" ht="54.75" customHeight="1">
      <c r="B22" s="428"/>
      <c r="C22" s="429" t="s">
        <v>132</v>
      </c>
      <c r="D22" s="429">
        <v>402</v>
      </c>
      <c r="E22" s="430" t="s">
        <v>117</v>
      </c>
      <c r="F22" s="430" t="s">
        <v>130</v>
      </c>
      <c r="G22" s="431"/>
      <c r="H22" s="432">
        <v>0.5</v>
      </c>
      <c r="I22" s="2382" t="s">
        <v>156</v>
      </c>
      <c r="J22" s="528">
        <v>36</v>
      </c>
      <c r="K22" s="529">
        <v>34</v>
      </c>
      <c r="L22" s="530">
        <v>33</v>
      </c>
      <c r="M22" s="531">
        <v>31</v>
      </c>
      <c r="N22" s="531">
        <v>29</v>
      </c>
      <c r="O22" s="531">
        <v>27</v>
      </c>
      <c r="P22" s="532">
        <v>24</v>
      </c>
      <c r="Q22" s="532">
        <v>20</v>
      </c>
      <c r="R22" s="533">
        <v>17</v>
      </c>
      <c r="S22" s="528">
        <v>12</v>
      </c>
      <c r="T22" s="534" t="s">
        <v>101</v>
      </c>
      <c r="U22" s="535" t="s">
        <v>101</v>
      </c>
      <c r="V22" s="2384" t="s">
        <v>169</v>
      </c>
      <c r="W22" s="497">
        <v>277</v>
      </c>
      <c r="X22" s="498"/>
      <c r="Y22" s="499">
        <v>2.7</v>
      </c>
      <c r="Z22" s="545"/>
      <c r="AA22" s="546"/>
      <c r="AB22" s="501">
        <v>90</v>
      </c>
      <c r="AC22" s="502"/>
      <c r="AD22" s="503"/>
      <c r="AE22" s="501">
        <v>75</v>
      </c>
      <c r="AF22" s="502"/>
      <c r="AG22" s="503"/>
      <c r="AH22" s="501">
        <v>60</v>
      </c>
      <c r="AI22" s="547"/>
      <c r="AJ22" s="265"/>
      <c r="AK22" s="400"/>
      <c r="AL22" s="400"/>
    </row>
    <row r="23" spans="2:38" s="197" customFormat="1" ht="54.75" customHeight="1">
      <c r="B23" s="433"/>
      <c r="C23" s="434" t="s">
        <v>132</v>
      </c>
      <c r="D23" s="434">
        <v>402</v>
      </c>
      <c r="E23" s="435" t="s">
        <v>117</v>
      </c>
      <c r="F23" s="435" t="s">
        <v>118</v>
      </c>
      <c r="G23" s="436"/>
      <c r="H23" s="437">
        <v>0.5</v>
      </c>
      <c r="I23" s="2382"/>
      <c r="J23" s="457">
        <v>48</v>
      </c>
      <c r="K23" s="458">
        <v>45</v>
      </c>
      <c r="L23" s="536">
        <v>43</v>
      </c>
      <c r="M23" s="537">
        <v>41</v>
      </c>
      <c r="N23" s="537">
        <v>38</v>
      </c>
      <c r="O23" s="537">
        <v>34</v>
      </c>
      <c r="P23" s="537">
        <v>30</v>
      </c>
      <c r="Q23" s="537">
        <v>23</v>
      </c>
      <c r="R23" s="538">
        <v>19</v>
      </c>
      <c r="S23" s="457">
        <v>13</v>
      </c>
      <c r="T23" s="489" t="s">
        <v>101</v>
      </c>
      <c r="U23" s="490" t="s">
        <v>101</v>
      </c>
      <c r="V23" s="2384"/>
      <c r="W23" s="505">
        <v>312</v>
      </c>
      <c r="X23" s="506"/>
      <c r="Y23" s="507">
        <v>3.1</v>
      </c>
      <c r="Z23" s="548"/>
      <c r="AA23" s="549"/>
      <c r="AB23" s="509">
        <v>97</v>
      </c>
      <c r="AC23" s="510"/>
      <c r="AD23" s="511"/>
      <c r="AE23" s="509">
        <v>82</v>
      </c>
      <c r="AF23" s="510"/>
      <c r="AG23" s="511"/>
      <c r="AH23" s="509">
        <v>67</v>
      </c>
      <c r="AI23" s="550"/>
      <c r="AJ23" s="265"/>
      <c r="AK23" s="400"/>
      <c r="AL23" s="400"/>
    </row>
    <row r="24" spans="2:38" s="197" customFormat="1" ht="54.75" customHeight="1">
      <c r="B24" s="438"/>
      <c r="C24" s="439" t="s">
        <v>132</v>
      </c>
      <c r="D24" s="439">
        <v>402</v>
      </c>
      <c r="E24" s="440" t="s">
        <v>117</v>
      </c>
      <c r="F24" s="440" t="s">
        <v>119</v>
      </c>
      <c r="G24" s="441"/>
      <c r="H24" s="442">
        <v>0.75</v>
      </c>
      <c r="I24" s="2382"/>
      <c r="J24" s="459">
        <v>68</v>
      </c>
      <c r="K24" s="460">
        <v>62</v>
      </c>
      <c r="L24" s="539">
        <v>60</v>
      </c>
      <c r="M24" s="540">
        <v>56</v>
      </c>
      <c r="N24" s="540">
        <v>51</v>
      </c>
      <c r="O24" s="540">
        <v>45</v>
      </c>
      <c r="P24" s="540">
        <v>39</v>
      </c>
      <c r="Q24" s="540">
        <v>32</v>
      </c>
      <c r="R24" s="541">
        <v>23</v>
      </c>
      <c r="S24" s="459">
        <v>16</v>
      </c>
      <c r="T24" s="492" t="s">
        <v>101</v>
      </c>
      <c r="U24" s="493" t="s">
        <v>101</v>
      </c>
      <c r="V24" s="2384"/>
      <c r="W24" s="513">
        <v>365</v>
      </c>
      <c r="X24" s="514"/>
      <c r="Y24" s="515">
        <v>3.6</v>
      </c>
      <c r="Z24" s="551"/>
      <c r="AA24" s="549"/>
      <c r="AB24" s="516">
        <v>108</v>
      </c>
      <c r="AC24" s="517"/>
      <c r="AD24" s="511"/>
      <c r="AE24" s="516">
        <v>93</v>
      </c>
      <c r="AF24" s="517"/>
      <c r="AG24" s="511"/>
      <c r="AH24" s="516">
        <v>78</v>
      </c>
      <c r="AI24" s="552"/>
      <c r="AJ24" s="265"/>
      <c r="AK24" s="400"/>
      <c r="AL24" s="400"/>
    </row>
    <row r="25" spans="2:38" s="197" customFormat="1" ht="54.75" customHeight="1">
      <c r="B25" s="433"/>
      <c r="C25" s="434" t="s">
        <v>132</v>
      </c>
      <c r="D25" s="434">
        <v>402</v>
      </c>
      <c r="E25" s="435" t="s">
        <v>117</v>
      </c>
      <c r="F25" s="435" t="s">
        <v>126</v>
      </c>
      <c r="G25" s="436"/>
      <c r="H25" s="437">
        <v>1</v>
      </c>
      <c r="I25" s="2382"/>
      <c r="J25" s="457">
        <v>94</v>
      </c>
      <c r="K25" s="458">
        <v>88</v>
      </c>
      <c r="L25" s="536">
        <v>84</v>
      </c>
      <c r="M25" s="537">
        <v>79</v>
      </c>
      <c r="N25" s="537">
        <v>73</v>
      </c>
      <c r="O25" s="537">
        <v>64</v>
      </c>
      <c r="P25" s="537">
        <v>55</v>
      </c>
      <c r="Q25" s="537">
        <v>44</v>
      </c>
      <c r="R25" s="538">
        <v>32</v>
      </c>
      <c r="S25" s="457">
        <v>20</v>
      </c>
      <c r="T25" s="489" t="s">
        <v>101</v>
      </c>
      <c r="U25" s="490" t="s">
        <v>101</v>
      </c>
      <c r="V25" s="2384"/>
      <c r="W25" s="505">
        <v>436</v>
      </c>
      <c r="X25" s="506"/>
      <c r="Y25" s="507">
        <v>4.2</v>
      </c>
      <c r="Z25" s="548"/>
      <c r="AA25" s="549"/>
      <c r="AB25" s="509">
        <v>122</v>
      </c>
      <c r="AC25" s="510"/>
      <c r="AD25" s="511"/>
      <c r="AE25" s="509">
        <v>107</v>
      </c>
      <c r="AF25" s="510"/>
      <c r="AG25" s="511"/>
      <c r="AH25" s="509">
        <v>92</v>
      </c>
      <c r="AI25" s="550"/>
      <c r="AJ25" s="265"/>
      <c r="AK25" s="400"/>
      <c r="AL25" s="400"/>
    </row>
    <row r="26" spans="2:38" s="197" customFormat="1" ht="54.75" customHeight="1">
      <c r="B26" s="438"/>
      <c r="C26" s="439" t="s">
        <v>132</v>
      </c>
      <c r="D26" s="439">
        <v>402</v>
      </c>
      <c r="E26" s="440" t="s">
        <v>117</v>
      </c>
      <c r="F26" s="440" t="s">
        <v>121</v>
      </c>
      <c r="G26" s="441"/>
      <c r="H26" s="442">
        <v>1.5</v>
      </c>
      <c r="I26" s="2382"/>
      <c r="J26" s="459">
        <v>135</v>
      </c>
      <c r="K26" s="460">
        <v>125</v>
      </c>
      <c r="L26" s="539">
        <v>119</v>
      </c>
      <c r="M26" s="540">
        <v>110</v>
      </c>
      <c r="N26" s="540">
        <v>101</v>
      </c>
      <c r="O26" s="540">
        <v>89</v>
      </c>
      <c r="P26" s="540">
        <v>76</v>
      </c>
      <c r="Q26" s="540">
        <v>59</v>
      </c>
      <c r="R26" s="541">
        <v>40</v>
      </c>
      <c r="S26" s="459">
        <v>23</v>
      </c>
      <c r="T26" s="492" t="s">
        <v>101</v>
      </c>
      <c r="U26" s="493" t="s">
        <v>101</v>
      </c>
      <c r="V26" s="2384"/>
      <c r="W26" s="513">
        <v>540</v>
      </c>
      <c r="X26" s="514"/>
      <c r="Y26" s="515">
        <v>5.2</v>
      </c>
      <c r="Z26" s="551"/>
      <c r="AA26" s="549"/>
      <c r="AB26" s="516">
        <v>143</v>
      </c>
      <c r="AC26" s="517"/>
      <c r="AD26" s="511"/>
      <c r="AE26" s="516">
        <v>128</v>
      </c>
      <c r="AF26" s="517"/>
      <c r="AG26" s="511"/>
      <c r="AH26" s="516">
        <v>113</v>
      </c>
      <c r="AI26" s="552"/>
      <c r="AJ26" s="265"/>
      <c r="AK26" s="400"/>
      <c r="AL26" s="400"/>
    </row>
    <row r="27" spans="2:38" s="197" customFormat="1" ht="54.75" customHeight="1">
      <c r="B27" s="433"/>
      <c r="C27" s="434" t="s">
        <v>132</v>
      </c>
      <c r="D27" s="434">
        <v>402</v>
      </c>
      <c r="E27" s="435" t="s">
        <v>117</v>
      </c>
      <c r="F27" s="435" t="s">
        <v>122</v>
      </c>
      <c r="G27" s="436"/>
      <c r="H27" s="437">
        <v>2</v>
      </c>
      <c r="I27" s="2382"/>
      <c r="J27" s="457">
        <v>187</v>
      </c>
      <c r="K27" s="458">
        <v>176</v>
      </c>
      <c r="L27" s="536">
        <v>169</v>
      </c>
      <c r="M27" s="537">
        <v>157</v>
      </c>
      <c r="N27" s="537">
        <v>145</v>
      </c>
      <c r="O27" s="537">
        <v>129</v>
      </c>
      <c r="P27" s="537">
        <v>113</v>
      </c>
      <c r="Q27" s="537">
        <v>91</v>
      </c>
      <c r="R27" s="538">
        <v>64</v>
      </c>
      <c r="S27" s="457">
        <v>33</v>
      </c>
      <c r="T27" s="489" t="s">
        <v>101</v>
      </c>
      <c r="U27" s="490" t="s">
        <v>101</v>
      </c>
      <c r="V27" s="2384"/>
      <c r="W27" s="505">
        <v>693</v>
      </c>
      <c r="X27" s="506"/>
      <c r="Y27" s="507">
        <v>6.7</v>
      </c>
      <c r="Z27" s="548"/>
      <c r="AA27" s="549"/>
      <c r="AB27" s="509">
        <v>171</v>
      </c>
      <c r="AC27" s="510"/>
      <c r="AD27" s="511"/>
      <c r="AE27" s="509">
        <v>156</v>
      </c>
      <c r="AF27" s="510"/>
      <c r="AG27" s="511"/>
      <c r="AH27" s="509">
        <v>141</v>
      </c>
      <c r="AI27" s="550"/>
      <c r="AJ27" s="265"/>
      <c r="AK27" s="400"/>
      <c r="AL27" s="400"/>
    </row>
    <row r="28" spans="2:38" s="197" customFormat="1" ht="54.75" customHeight="1" thickBot="1">
      <c r="B28" s="443"/>
      <c r="C28" s="444" t="s">
        <v>132</v>
      </c>
      <c r="D28" s="444">
        <v>402</v>
      </c>
      <c r="E28" s="445" t="s">
        <v>117</v>
      </c>
      <c r="F28" s="445" t="s">
        <v>123</v>
      </c>
      <c r="G28" s="446"/>
      <c r="H28" s="447">
        <v>3</v>
      </c>
      <c r="I28" s="2383"/>
      <c r="J28" s="461">
        <v>263</v>
      </c>
      <c r="K28" s="462">
        <v>244</v>
      </c>
      <c r="L28" s="542">
        <v>234</v>
      </c>
      <c r="M28" s="543">
        <v>217</v>
      </c>
      <c r="N28" s="543">
        <v>200</v>
      </c>
      <c r="O28" s="543">
        <v>177</v>
      </c>
      <c r="P28" s="543">
        <v>154</v>
      </c>
      <c r="Q28" s="543">
        <v>124</v>
      </c>
      <c r="R28" s="544">
        <v>91</v>
      </c>
      <c r="S28" s="461">
        <v>45</v>
      </c>
      <c r="T28" s="495" t="s">
        <v>101</v>
      </c>
      <c r="U28" s="496" t="s">
        <v>101</v>
      </c>
      <c r="V28" s="2385"/>
      <c r="W28" s="519">
        <v>934</v>
      </c>
      <c r="X28" s="520"/>
      <c r="Y28" s="521">
        <v>9</v>
      </c>
      <c r="Z28" s="553"/>
      <c r="AA28" s="554"/>
      <c r="AB28" s="523">
        <v>217</v>
      </c>
      <c r="AC28" s="524"/>
      <c r="AD28" s="525"/>
      <c r="AE28" s="523">
        <v>202</v>
      </c>
      <c r="AF28" s="524"/>
      <c r="AG28" s="525"/>
      <c r="AH28" s="523">
        <v>187</v>
      </c>
      <c r="AI28" s="555"/>
      <c r="AJ28" s="283"/>
      <c r="AK28" s="400"/>
      <c r="AL28" s="400"/>
    </row>
    <row r="29" spans="2:38" s="197" customFormat="1" ht="49.5" customHeight="1">
      <c r="B29" s="269"/>
      <c r="C29" s="270"/>
      <c r="D29" s="270"/>
      <c r="E29" s="271"/>
      <c r="F29" s="271"/>
      <c r="G29" s="272"/>
      <c r="H29" s="273"/>
      <c r="I29" s="274"/>
      <c r="J29" s="273"/>
      <c r="K29" s="273"/>
      <c r="L29" s="272"/>
      <c r="M29" s="272"/>
      <c r="N29" s="272"/>
      <c r="O29" s="272"/>
      <c r="P29" s="272"/>
      <c r="Q29" s="272"/>
      <c r="R29" s="272"/>
      <c r="S29" s="273"/>
      <c r="T29" s="273"/>
      <c r="U29" s="273"/>
      <c r="V29" s="284"/>
      <c r="W29" s="275"/>
      <c r="X29" s="273"/>
      <c r="Y29" s="276"/>
      <c r="Z29" s="278"/>
      <c r="AA29" s="278"/>
      <c r="AB29" s="277"/>
      <c r="AC29" s="272"/>
      <c r="AD29" s="273"/>
      <c r="AE29" s="277"/>
      <c r="AF29" s="272"/>
      <c r="AG29" s="273"/>
      <c r="AH29" s="277"/>
      <c r="AI29" s="99"/>
      <c r="AJ29" s="278"/>
      <c r="AK29" s="400"/>
      <c r="AL29" s="400"/>
    </row>
    <row r="30" spans="2:38" s="196" customFormat="1" ht="30" customHeight="1">
      <c r="B30" s="260"/>
      <c r="C30" s="260"/>
      <c r="D30" s="260"/>
      <c r="E30" s="260"/>
      <c r="F30" s="260"/>
      <c r="G30" s="260"/>
      <c r="H30" s="257"/>
      <c r="I30" s="285"/>
      <c r="J30" s="260"/>
      <c r="K30" s="260"/>
      <c r="L30" s="260"/>
      <c r="M30" s="260"/>
      <c r="N30" s="285"/>
      <c r="O30" s="285"/>
      <c r="P30" s="285"/>
      <c r="Q30" s="285"/>
      <c r="R30" s="285"/>
      <c r="S30" s="285"/>
      <c r="T30" s="285"/>
      <c r="U30" s="285"/>
      <c r="V30" s="260"/>
      <c r="W30" s="260"/>
      <c r="X30" s="260"/>
      <c r="Y30" s="258"/>
      <c r="Z30" s="260"/>
      <c r="AA30" s="260"/>
      <c r="AB30" s="286"/>
      <c r="AC30" s="260"/>
      <c r="AD30" s="260"/>
      <c r="AE30" s="286"/>
      <c r="AF30" s="260"/>
      <c r="AG30" s="260"/>
      <c r="AH30" s="286"/>
      <c r="AI30" s="260"/>
      <c r="AJ30" s="260"/>
      <c r="AK30" s="400"/>
      <c r="AL30" s="400"/>
    </row>
    <row r="31" spans="2:38" s="196" customFormat="1" ht="9.75" customHeight="1">
      <c r="B31" s="2396"/>
      <c r="C31" s="2396"/>
      <c r="D31" s="2396"/>
      <c r="E31" s="2396"/>
      <c r="F31" s="2396"/>
      <c r="G31" s="2396"/>
      <c r="H31" s="2396"/>
      <c r="I31" s="2396"/>
      <c r="J31" s="2396"/>
      <c r="K31" s="2396"/>
      <c r="L31" s="2396"/>
      <c r="M31" s="2396"/>
      <c r="N31" s="2396"/>
      <c r="O31" s="2396"/>
      <c r="P31" s="2396"/>
      <c r="Q31" s="2396"/>
      <c r="R31" s="2396"/>
      <c r="S31" s="2396"/>
      <c r="T31" s="2396"/>
      <c r="U31" s="2396"/>
      <c r="V31" s="2396"/>
      <c r="W31" s="2396"/>
      <c r="X31" s="2396"/>
      <c r="Y31" s="2396"/>
      <c r="Z31" s="2396"/>
      <c r="AA31" s="2396"/>
      <c r="AB31" s="2396"/>
      <c r="AC31" s="2396"/>
      <c r="AD31" s="2396"/>
      <c r="AE31" s="255"/>
      <c r="AF31" s="256"/>
      <c r="AG31" s="256"/>
      <c r="AH31" s="255"/>
      <c r="AI31" s="256"/>
      <c r="AJ31" s="256"/>
      <c r="AK31" s="400"/>
      <c r="AL31" s="400"/>
    </row>
    <row r="32" spans="2:38" s="196" customFormat="1" ht="9.75" customHeight="1" thickBot="1"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8"/>
      <c r="Z32" s="257"/>
      <c r="AA32" s="257"/>
      <c r="AB32" s="259"/>
      <c r="AC32" s="260"/>
      <c r="AD32" s="257"/>
      <c r="AE32" s="259"/>
      <c r="AF32" s="260"/>
      <c r="AG32" s="257"/>
      <c r="AH32" s="259"/>
      <c r="AI32" s="260"/>
      <c r="AJ32" s="257"/>
      <c r="AK32" s="400"/>
      <c r="AL32" s="400"/>
    </row>
    <row r="33" spans="2:38" s="196" customFormat="1" ht="49.5" customHeight="1" thickBot="1" thickTop="1">
      <c r="B33" s="2397" t="s">
        <v>172</v>
      </c>
      <c r="C33" s="2398"/>
      <c r="D33" s="2398"/>
      <c r="E33" s="2398"/>
      <c r="F33" s="2398"/>
      <c r="G33" s="2399"/>
      <c r="H33" s="2378" t="s">
        <v>100</v>
      </c>
      <c r="I33" s="2372" t="s">
        <v>177</v>
      </c>
      <c r="J33" s="2373"/>
      <c r="K33" s="2373"/>
      <c r="L33" s="2373"/>
      <c r="M33" s="2373"/>
      <c r="N33" s="2373"/>
      <c r="O33" s="2373"/>
      <c r="P33" s="2373"/>
      <c r="Q33" s="2373"/>
      <c r="R33" s="2373"/>
      <c r="S33" s="2373"/>
      <c r="T33" s="2373"/>
      <c r="U33" s="2371"/>
      <c r="V33" s="11" t="s">
        <v>103</v>
      </c>
      <c r="W33" s="2365" t="s">
        <v>173</v>
      </c>
      <c r="X33" s="2366"/>
      <c r="Y33" s="2365" t="s">
        <v>174</v>
      </c>
      <c r="Z33" s="2366"/>
      <c r="AA33" s="261"/>
      <c r="AB33" s="2386" t="s">
        <v>805</v>
      </c>
      <c r="AC33" s="2387"/>
      <c r="AD33" s="261"/>
      <c r="AE33" s="2386" t="s">
        <v>806</v>
      </c>
      <c r="AF33" s="2387"/>
      <c r="AG33" s="261"/>
      <c r="AH33" s="2386" t="s">
        <v>807</v>
      </c>
      <c r="AI33" s="2387"/>
      <c r="AJ33" s="261"/>
      <c r="AK33" s="400"/>
      <c r="AL33" s="400"/>
    </row>
    <row r="34" spans="2:38" s="196" customFormat="1" ht="49.5" customHeight="1" thickBot="1">
      <c r="B34" s="2400"/>
      <c r="C34" s="2401"/>
      <c r="D34" s="2401"/>
      <c r="E34" s="2401"/>
      <c r="F34" s="2401"/>
      <c r="G34" s="2374"/>
      <c r="H34" s="2379"/>
      <c r="I34" s="262" t="s">
        <v>199</v>
      </c>
      <c r="J34" s="451">
        <v>0</v>
      </c>
      <c r="K34" s="452">
        <v>1.1880000000000002</v>
      </c>
      <c r="L34" s="463">
        <v>1.512</v>
      </c>
      <c r="M34" s="464">
        <v>1.8</v>
      </c>
      <c r="N34" s="464">
        <v>2.088</v>
      </c>
      <c r="O34" s="464">
        <v>2.4120000000000004</v>
      </c>
      <c r="P34" s="464">
        <v>2.7</v>
      </c>
      <c r="Q34" s="464">
        <v>2.988</v>
      </c>
      <c r="R34" s="464">
        <v>3.3120000000000003</v>
      </c>
      <c r="S34" s="465">
        <v>3.6</v>
      </c>
      <c r="T34" s="451">
        <v>4.212</v>
      </c>
      <c r="U34" s="482" t="s">
        <v>101</v>
      </c>
      <c r="V34" s="2390" t="s">
        <v>176</v>
      </c>
      <c r="W34" s="2392" t="s">
        <v>168</v>
      </c>
      <c r="X34" s="2390"/>
      <c r="Y34" s="2392" t="s">
        <v>175</v>
      </c>
      <c r="Z34" s="2390"/>
      <c r="AA34" s="263"/>
      <c r="AB34" s="2388"/>
      <c r="AC34" s="2389"/>
      <c r="AD34" s="263"/>
      <c r="AE34" s="2388"/>
      <c r="AF34" s="2389"/>
      <c r="AG34" s="263"/>
      <c r="AH34" s="2388"/>
      <c r="AI34" s="2389"/>
      <c r="AJ34" s="263"/>
      <c r="AK34" s="400"/>
      <c r="AL34" s="400"/>
    </row>
    <row r="35" spans="2:38" s="196" customFormat="1" ht="49.5" customHeight="1" thickBot="1">
      <c r="B35" s="2375"/>
      <c r="C35" s="2376"/>
      <c r="D35" s="2376"/>
      <c r="E35" s="2376"/>
      <c r="F35" s="2376"/>
      <c r="G35" s="2377"/>
      <c r="H35" s="2380"/>
      <c r="I35" s="262" t="s">
        <v>104</v>
      </c>
      <c r="J35" s="453">
        <f aca="true" t="shared" si="2" ref="J35:T35">J34/3.6</f>
        <v>0</v>
      </c>
      <c r="K35" s="454">
        <f t="shared" si="2"/>
        <v>0.33</v>
      </c>
      <c r="L35" s="466">
        <f t="shared" si="2"/>
        <v>0.42</v>
      </c>
      <c r="M35" s="467">
        <f t="shared" si="2"/>
        <v>0.5</v>
      </c>
      <c r="N35" s="467">
        <f t="shared" si="2"/>
        <v>0.58</v>
      </c>
      <c r="O35" s="467">
        <f t="shared" si="2"/>
        <v>0.67</v>
      </c>
      <c r="P35" s="467">
        <f t="shared" si="2"/>
        <v>0.75</v>
      </c>
      <c r="Q35" s="467">
        <f t="shared" si="2"/>
        <v>0.83</v>
      </c>
      <c r="R35" s="467">
        <f t="shared" si="2"/>
        <v>0.92</v>
      </c>
      <c r="S35" s="468">
        <f t="shared" si="2"/>
        <v>1</v>
      </c>
      <c r="T35" s="453">
        <f t="shared" si="2"/>
        <v>1.17</v>
      </c>
      <c r="U35" s="484" t="s">
        <v>101</v>
      </c>
      <c r="V35" s="2391"/>
      <c r="W35" s="2393"/>
      <c r="X35" s="2391"/>
      <c r="Y35" s="2393"/>
      <c r="Z35" s="2391"/>
      <c r="AA35" s="263"/>
      <c r="AB35" s="2394" t="s">
        <v>131</v>
      </c>
      <c r="AC35" s="2395"/>
      <c r="AD35" s="14"/>
      <c r="AE35" s="2394" t="s">
        <v>131</v>
      </c>
      <c r="AF35" s="2395"/>
      <c r="AG35" s="14"/>
      <c r="AH35" s="2394" t="s">
        <v>131</v>
      </c>
      <c r="AI35" s="2395"/>
      <c r="AJ35" s="263"/>
      <c r="AK35" s="400"/>
      <c r="AL35" s="400"/>
    </row>
    <row r="36" spans="2:38" s="197" customFormat="1" ht="54.75" customHeight="1">
      <c r="B36" s="556"/>
      <c r="C36" s="557" t="s">
        <v>132</v>
      </c>
      <c r="D36" s="557">
        <v>403</v>
      </c>
      <c r="E36" s="558" t="s">
        <v>117</v>
      </c>
      <c r="F36" s="558" t="s">
        <v>127</v>
      </c>
      <c r="G36" s="559"/>
      <c r="H36" s="560">
        <v>0.5</v>
      </c>
      <c r="I36" s="2382" t="s">
        <v>156</v>
      </c>
      <c r="J36" s="528">
        <v>28</v>
      </c>
      <c r="K36" s="529">
        <v>26</v>
      </c>
      <c r="L36" s="569">
        <v>25</v>
      </c>
      <c r="M36" s="531">
        <v>24</v>
      </c>
      <c r="N36" s="531">
        <v>23</v>
      </c>
      <c r="O36" s="531">
        <v>22</v>
      </c>
      <c r="P36" s="531">
        <v>20</v>
      </c>
      <c r="Q36" s="532">
        <v>19</v>
      </c>
      <c r="R36" s="532">
        <v>17</v>
      </c>
      <c r="S36" s="533">
        <v>15</v>
      </c>
      <c r="T36" s="528">
        <v>10</v>
      </c>
      <c r="U36" s="535" t="s">
        <v>101</v>
      </c>
      <c r="V36" s="2384" t="s">
        <v>169</v>
      </c>
      <c r="W36" s="564">
        <v>275</v>
      </c>
      <c r="X36" s="565"/>
      <c r="Y36" s="566">
        <v>2.6</v>
      </c>
      <c r="Z36" s="567"/>
      <c r="AA36" s="546"/>
      <c r="AB36" s="501">
        <v>90</v>
      </c>
      <c r="AC36" s="502"/>
      <c r="AD36" s="503"/>
      <c r="AE36" s="501">
        <v>75</v>
      </c>
      <c r="AF36" s="502"/>
      <c r="AG36" s="503"/>
      <c r="AH36" s="501">
        <v>60</v>
      </c>
      <c r="AI36" s="504"/>
      <c r="AJ36" s="265"/>
      <c r="AK36" s="400"/>
      <c r="AL36" s="400"/>
    </row>
    <row r="37" spans="2:38" s="197" customFormat="1" ht="54.75" customHeight="1">
      <c r="B37" s="433"/>
      <c r="C37" s="434" t="s">
        <v>132</v>
      </c>
      <c r="D37" s="434">
        <v>403</v>
      </c>
      <c r="E37" s="435" t="s">
        <v>117</v>
      </c>
      <c r="F37" s="435" t="s">
        <v>118</v>
      </c>
      <c r="G37" s="436"/>
      <c r="H37" s="561">
        <v>0.75</v>
      </c>
      <c r="I37" s="2382"/>
      <c r="J37" s="457">
        <v>48</v>
      </c>
      <c r="K37" s="458">
        <v>44</v>
      </c>
      <c r="L37" s="536">
        <v>42</v>
      </c>
      <c r="M37" s="537">
        <v>40</v>
      </c>
      <c r="N37" s="537">
        <v>39</v>
      </c>
      <c r="O37" s="537">
        <v>36</v>
      </c>
      <c r="P37" s="537">
        <v>33</v>
      </c>
      <c r="Q37" s="537">
        <v>30</v>
      </c>
      <c r="R37" s="537">
        <v>28</v>
      </c>
      <c r="S37" s="538">
        <v>24</v>
      </c>
      <c r="T37" s="457">
        <v>16</v>
      </c>
      <c r="U37" s="490" t="s">
        <v>101</v>
      </c>
      <c r="V37" s="2384"/>
      <c r="W37" s="505">
        <v>345</v>
      </c>
      <c r="X37" s="506"/>
      <c r="Y37" s="507">
        <v>3.2</v>
      </c>
      <c r="Z37" s="548"/>
      <c r="AA37" s="549"/>
      <c r="AB37" s="509">
        <v>104</v>
      </c>
      <c r="AC37" s="510"/>
      <c r="AD37" s="511"/>
      <c r="AE37" s="509">
        <v>89</v>
      </c>
      <c r="AF37" s="510"/>
      <c r="AG37" s="511"/>
      <c r="AH37" s="509">
        <v>74</v>
      </c>
      <c r="AI37" s="512"/>
      <c r="AJ37" s="265"/>
      <c r="AK37" s="400"/>
      <c r="AL37" s="400"/>
    </row>
    <row r="38" spans="2:38" s="197" customFormat="1" ht="54.75" customHeight="1">
      <c r="B38" s="438"/>
      <c r="C38" s="439" t="s">
        <v>132</v>
      </c>
      <c r="D38" s="439">
        <v>403</v>
      </c>
      <c r="E38" s="440" t="s">
        <v>117</v>
      </c>
      <c r="F38" s="440" t="s">
        <v>119</v>
      </c>
      <c r="G38" s="441"/>
      <c r="H38" s="562">
        <v>1</v>
      </c>
      <c r="I38" s="2382"/>
      <c r="J38" s="459">
        <v>70</v>
      </c>
      <c r="K38" s="460">
        <v>64</v>
      </c>
      <c r="L38" s="539">
        <v>62</v>
      </c>
      <c r="M38" s="540">
        <v>59</v>
      </c>
      <c r="N38" s="540">
        <v>56</v>
      </c>
      <c r="O38" s="540">
        <v>52</v>
      </c>
      <c r="P38" s="540">
        <v>48</v>
      </c>
      <c r="Q38" s="540">
        <v>44</v>
      </c>
      <c r="R38" s="540">
        <v>39</v>
      </c>
      <c r="S38" s="541">
        <v>34</v>
      </c>
      <c r="T38" s="459">
        <v>23</v>
      </c>
      <c r="U38" s="493" t="s">
        <v>101</v>
      </c>
      <c r="V38" s="2384"/>
      <c r="W38" s="513">
        <v>410</v>
      </c>
      <c r="X38" s="514"/>
      <c r="Y38" s="515">
        <v>3.8</v>
      </c>
      <c r="Z38" s="551"/>
      <c r="AA38" s="549"/>
      <c r="AB38" s="516">
        <v>117</v>
      </c>
      <c r="AC38" s="517"/>
      <c r="AD38" s="511"/>
      <c r="AE38" s="516">
        <v>102</v>
      </c>
      <c r="AF38" s="517"/>
      <c r="AG38" s="511"/>
      <c r="AH38" s="516">
        <v>87</v>
      </c>
      <c r="AI38" s="518"/>
      <c r="AJ38" s="265"/>
      <c r="AK38" s="400"/>
      <c r="AL38" s="400"/>
    </row>
    <row r="39" spans="2:38" s="197" customFormat="1" ht="54.75" customHeight="1">
      <c r="B39" s="433"/>
      <c r="C39" s="434" t="s">
        <v>132</v>
      </c>
      <c r="D39" s="434">
        <v>403</v>
      </c>
      <c r="E39" s="435" t="s">
        <v>117</v>
      </c>
      <c r="F39" s="435" t="s">
        <v>147</v>
      </c>
      <c r="G39" s="436"/>
      <c r="H39" s="561">
        <v>1.5</v>
      </c>
      <c r="I39" s="2382"/>
      <c r="J39" s="457">
        <v>104</v>
      </c>
      <c r="K39" s="458">
        <v>95</v>
      </c>
      <c r="L39" s="536">
        <v>92</v>
      </c>
      <c r="M39" s="537">
        <v>88</v>
      </c>
      <c r="N39" s="537">
        <v>83</v>
      </c>
      <c r="O39" s="537">
        <v>78</v>
      </c>
      <c r="P39" s="537">
        <v>72</v>
      </c>
      <c r="Q39" s="537">
        <v>65</v>
      </c>
      <c r="R39" s="537">
        <v>58</v>
      </c>
      <c r="S39" s="538">
        <v>51</v>
      </c>
      <c r="T39" s="457">
        <v>34</v>
      </c>
      <c r="U39" s="490" t="s">
        <v>101</v>
      </c>
      <c r="V39" s="2384"/>
      <c r="W39" s="505">
        <v>525</v>
      </c>
      <c r="X39" s="506"/>
      <c r="Y39" s="507">
        <v>4.5</v>
      </c>
      <c r="Z39" s="548"/>
      <c r="AA39" s="549"/>
      <c r="AB39" s="509">
        <v>139</v>
      </c>
      <c r="AC39" s="510"/>
      <c r="AD39" s="511"/>
      <c r="AE39" s="509">
        <v>124</v>
      </c>
      <c r="AF39" s="510"/>
      <c r="AG39" s="511"/>
      <c r="AH39" s="509">
        <v>109</v>
      </c>
      <c r="AI39" s="512"/>
      <c r="AJ39" s="265"/>
      <c r="AK39" s="400"/>
      <c r="AL39" s="400"/>
    </row>
    <row r="40" spans="2:38" s="197" customFormat="1" ht="54.75" customHeight="1">
      <c r="B40" s="438"/>
      <c r="C40" s="439" t="s">
        <v>132</v>
      </c>
      <c r="D40" s="439">
        <v>403</v>
      </c>
      <c r="E40" s="440" t="s">
        <v>117</v>
      </c>
      <c r="F40" s="440" t="s">
        <v>121</v>
      </c>
      <c r="G40" s="441"/>
      <c r="H40" s="562">
        <v>2</v>
      </c>
      <c r="I40" s="2382"/>
      <c r="J40" s="459">
        <v>140</v>
      </c>
      <c r="K40" s="460">
        <v>129</v>
      </c>
      <c r="L40" s="539">
        <v>124</v>
      </c>
      <c r="M40" s="540">
        <v>119</v>
      </c>
      <c r="N40" s="540">
        <v>112</v>
      </c>
      <c r="O40" s="540">
        <v>105</v>
      </c>
      <c r="P40" s="540">
        <v>97</v>
      </c>
      <c r="Q40" s="540">
        <v>87</v>
      </c>
      <c r="R40" s="540">
        <v>77</v>
      </c>
      <c r="S40" s="541">
        <v>66</v>
      </c>
      <c r="T40" s="459">
        <v>43</v>
      </c>
      <c r="U40" s="493" t="s">
        <v>101</v>
      </c>
      <c r="V40" s="2384"/>
      <c r="W40" s="513">
        <v>630</v>
      </c>
      <c r="X40" s="514"/>
      <c r="Y40" s="515">
        <v>5.5</v>
      </c>
      <c r="Z40" s="551"/>
      <c r="AA40" s="549"/>
      <c r="AB40" s="516">
        <v>161</v>
      </c>
      <c r="AC40" s="517"/>
      <c r="AD40" s="511"/>
      <c r="AE40" s="516">
        <v>146</v>
      </c>
      <c r="AF40" s="517"/>
      <c r="AG40" s="511"/>
      <c r="AH40" s="516">
        <v>131</v>
      </c>
      <c r="AI40" s="518"/>
      <c r="AJ40" s="265"/>
      <c r="AK40" s="400"/>
      <c r="AL40" s="400"/>
    </row>
    <row r="41" spans="2:38" s="197" customFormat="1" ht="54.75" customHeight="1">
      <c r="B41" s="433"/>
      <c r="C41" s="434" t="s">
        <v>132</v>
      </c>
      <c r="D41" s="434">
        <v>403</v>
      </c>
      <c r="E41" s="435" t="s">
        <v>117</v>
      </c>
      <c r="F41" s="435" t="s">
        <v>150</v>
      </c>
      <c r="G41" s="436"/>
      <c r="H41" s="561">
        <v>3</v>
      </c>
      <c r="I41" s="2382"/>
      <c r="J41" s="457">
        <v>205</v>
      </c>
      <c r="K41" s="458">
        <v>191</v>
      </c>
      <c r="L41" s="536">
        <v>183</v>
      </c>
      <c r="M41" s="537">
        <v>175</v>
      </c>
      <c r="N41" s="537">
        <v>164</v>
      </c>
      <c r="O41" s="537">
        <v>154</v>
      </c>
      <c r="P41" s="537">
        <v>142</v>
      </c>
      <c r="Q41" s="537">
        <v>128</v>
      </c>
      <c r="R41" s="537">
        <v>113</v>
      </c>
      <c r="S41" s="538">
        <v>98</v>
      </c>
      <c r="T41" s="457">
        <v>65</v>
      </c>
      <c r="U41" s="490" t="s">
        <v>101</v>
      </c>
      <c r="V41" s="2384"/>
      <c r="W41" s="505">
        <v>875</v>
      </c>
      <c r="X41" s="506"/>
      <c r="Y41" s="507">
        <v>7.8</v>
      </c>
      <c r="Z41" s="548"/>
      <c r="AA41" s="549"/>
      <c r="AB41" s="509">
        <v>209</v>
      </c>
      <c r="AC41" s="510"/>
      <c r="AD41" s="511"/>
      <c r="AE41" s="509">
        <v>194</v>
      </c>
      <c r="AF41" s="510"/>
      <c r="AG41" s="511"/>
      <c r="AH41" s="509">
        <v>179</v>
      </c>
      <c r="AI41" s="512"/>
      <c r="AJ41" s="265"/>
      <c r="AK41" s="400"/>
      <c r="AL41" s="400"/>
    </row>
    <row r="42" spans="2:38" s="197" customFormat="1" ht="54.75" customHeight="1" thickBot="1">
      <c r="B42" s="443"/>
      <c r="C42" s="444" t="s">
        <v>132</v>
      </c>
      <c r="D42" s="444">
        <v>403</v>
      </c>
      <c r="E42" s="445" t="s">
        <v>117</v>
      </c>
      <c r="F42" s="445" t="s">
        <v>214</v>
      </c>
      <c r="G42" s="446"/>
      <c r="H42" s="563">
        <v>4</v>
      </c>
      <c r="I42" s="2383"/>
      <c r="J42" s="461">
        <v>257</v>
      </c>
      <c r="K42" s="462">
        <v>241</v>
      </c>
      <c r="L42" s="542">
        <v>232</v>
      </c>
      <c r="M42" s="543">
        <v>222</v>
      </c>
      <c r="N42" s="543">
        <v>210</v>
      </c>
      <c r="O42" s="543">
        <v>194</v>
      </c>
      <c r="P42" s="543">
        <v>179</v>
      </c>
      <c r="Q42" s="543">
        <v>161</v>
      </c>
      <c r="R42" s="543">
        <v>143</v>
      </c>
      <c r="S42" s="544">
        <v>123</v>
      </c>
      <c r="T42" s="461">
        <v>82</v>
      </c>
      <c r="U42" s="496" t="s">
        <v>101</v>
      </c>
      <c r="V42" s="2385"/>
      <c r="W42" s="519">
        <v>1065</v>
      </c>
      <c r="X42" s="520"/>
      <c r="Y42" s="521">
        <v>9.3</v>
      </c>
      <c r="Z42" s="553"/>
      <c r="AA42" s="554"/>
      <c r="AB42" s="523">
        <v>245</v>
      </c>
      <c r="AC42" s="524"/>
      <c r="AD42" s="525"/>
      <c r="AE42" s="523">
        <v>230</v>
      </c>
      <c r="AF42" s="524"/>
      <c r="AG42" s="525"/>
      <c r="AH42" s="523">
        <v>215</v>
      </c>
      <c r="AI42" s="527"/>
      <c r="AJ42" s="283"/>
      <c r="AK42" s="400"/>
      <c r="AL42" s="400"/>
    </row>
    <row r="43" spans="2:38" s="197" customFormat="1" ht="49.5" customHeight="1">
      <c r="B43" s="269"/>
      <c r="C43" s="270"/>
      <c r="D43" s="270"/>
      <c r="E43" s="271"/>
      <c r="F43" s="271"/>
      <c r="G43" s="272"/>
      <c r="H43" s="273"/>
      <c r="I43" s="274"/>
      <c r="J43" s="273"/>
      <c r="K43" s="273"/>
      <c r="L43" s="272"/>
      <c r="M43" s="272"/>
      <c r="N43" s="272"/>
      <c r="O43" s="272"/>
      <c r="P43" s="272"/>
      <c r="Q43" s="272"/>
      <c r="R43" s="272"/>
      <c r="S43" s="272"/>
      <c r="T43" s="273"/>
      <c r="U43" s="273"/>
      <c r="V43" s="284"/>
      <c r="W43" s="275"/>
      <c r="X43" s="273"/>
      <c r="Y43" s="276"/>
      <c r="Z43" s="278"/>
      <c r="AA43" s="278"/>
      <c r="AB43" s="277"/>
      <c r="AC43" s="272"/>
      <c r="AD43" s="273"/>
      <c r="AE43" s="277"/>
      <c r="AF43" s="272"/>
      <c r="AG43" s="273"/>
      <c r="AH43" s="277"/>
      <c r="AI43" s="272"/>
      <c r="AJ43" s="278"/>
      <c r="AK43" s="400"/>
      <c r="AL43" s="400"/>
    </row>
    <row r="44" spans="2:38" s="197" customFormat="1" ht="30" customHeight="1">
      <c r="B44" s="98"/>
      <c r="C44" s="98"/>
      <c r="D44" s="98"/>
      <c r="E44" s="43"/>
      <c r="F44" s="43"/>
      <c r="G44" s="99"/>
      <c r="H44" s="278"/>
      <c r="I44" s="106"/>
      <c r="J44" s="278"/>
      <c r="K44" s="278"/>
      <c r="L44" s="278"/>
      <c r="M44" s="99"/>
      <c r="N44" s="99"/>
      <c r="O44" s="99"/>
      <c r="P44" s="99"/>
      <c r="Q44" s="99"/>
      <c r="R44" s="278"/>
      <c r="S44" s="278"/>
      <c r="T44" s="278"/>
      <c r="U44" s="278"/>
      <c r="V44" s="99"/>
      <c r="W44" s="279"/>
      <c r="X44" s="278"/>
      <c r="Y44" s="280"/>
      <c r="Z44" s="278"/>
      <c r="AA44" s="278"/>
      <c r="AB44" s="108"/>
      <c r="AC44" s="99"/>
      <c r="AD44" s="278"/>
      <c r="AE44" s="108"/>
      <c r="AF44" s="99"/>
      <c r="AG44" s="278"/>
      <c r="AH44" s="108"/>
      <c r="AI44" s="99"/>
      <c r="AJ44" s="278"/>
      <c r="AK44" s="400"/>
      <c r="AL44" s="400"/>
    </row>
    <row r="45" spans="2:38" s="196" customFormat="1" ht="9.75" customHeight="1">
      <c r="B45" s="2396"/>
      <c r="C45" s="2396"/>
      <c r="D45" s="2396"/>
      <c r="E45" s="2396"/>
      <c r="F45" s="2396"/>
      <c r="G45" s="2396"/>
      <c r="H45" s="2396"/>
      <c r="I45" s="2396"/>
      <c r="J45" s="2396"/>
      <c r="K45" s="2396"/>
      <c r="L45" s="2396"/>
      <c r="M45" s="2396"/>
      <c r="N45" s="2396"/>
      <c r="O45" s="2396"/>
      <c r="P45" s="2396"/>
      <c r="Q45" s="2396"/>
      <c r="R45" s="2396"/>
      <c r="S45" s="2396"/>
      <c r="T45" s="2396"/>
      <c r="U45" s="2396"/>
      <c r="V45" s="2396"/>
      <c r="W45" s="2396"/>
      <c r="X45" s="2396"/>
      <c r="Y45" s="2396"/>
      <c r="Z45" s="2396"/>
      <c r="AA45" s="2396"/>
      <c r="AB45" s="2396"/>
      <c r="AC45" s="2396"/>
      <c r="AD45" s="2396"/>
      <c r="AE45" s="255"/>
      <c r="AF45" s="256"/>
      <c r="AG45" s="256"/>
      <c r="AH45" s="255"/>
      <c r="AI45" s="256"/>
      <c r="AJ45" s="256"/>
      <c r="AK45" s="400"/>
      <c r="AL45" s="400"/>
    </row>
    <row r="46" spans="2:38" s="196" customFormat="1" ht="9.75" customHeight="1" thickBot="1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8"/>
      <c r="Z46" s="257"/>
      <c r="AA46" s="257"/>
      <c r="AB46" s="259"/>
      <c r="AC46" s="260"/>
      <c r="AD46" s="257"/>
      <c r="AE46" s="259"/>
      <c r="AF46" s="260"/>
      <c r="AG46" s="257"/>
      <c r="AH46" s="259"/>
      <c r="AI46" s="260"/>
      <c r="AJ46" s="257"/>
      <c r="AK46" s="400"/>
      <c r="AL46" s="400"/>
    </row>
    <row r="47" spans="2:38" s="196" customFormat="1" ht="49.5" customHeight="1" thickBot="1" thickTop="1">
      <c r="B47" s="2397" t="s">
        <v>172</v>
      </c>
      <c r="C47" s="2398"/>
      <c r="D47" s="2398"/>
      <c r="E47" s="2398"/>
      <c r="F47" s="2398"/>
      <c r="G47" s="2399"/>
      <c r="H47" s="2378" t="s">
        <v>100</v>
      </c>
      <c r="I47" s="2372" t="s">
        <v>177</v>
      </c>
      <c r="J47" s="2373"/>
      <c r="K47" s="2373"/>
      <c r="L47" s="2373"/>
      <c r="M47" s="2373"/>
      <c r="N47" s="2373"/>
      <c r="O47" s="2373"/>
      <c r="P47" s="2373"/>
      <c r="Q47" s="2373"/>
      <c r="R47" s="2373"/>
      <c r="S47" s="2373"/>
      <c r="T47" s="2373"/>
      <c r="U47" s="2371"/>
      <c r="V47" s="11" t="s">
        <v>103</v>
      </c>
      <c r="W47" s="2365" t="s">
        <v>173</v>
      </c>
      <c r="X47" s="2366"/>
      <c r="Y47" s="2365" t="s">
        <v>174</v>
      </c>
      <c r="Z47" s="2366"/>
      <c r="AA47" s="261"/>
      <c r="AB47" s="2386" t="s">
        <v>805</v>
      </c>
      <c r="AC47" s="2387"/>
      <c r="AD47" s="261"/>
      <c r="AE47" s="2386" t="s">
        <v>806</v>
      </c>
      <c r="AF47" s="2387"/>
      <c r="AG47" s="261"/>
      <c r="AH47" s="2386" t="s">
        <v>807</v>
      </c>
      <c r="AI47" s="2387"/>
      <c r="AJ47" s="261"/>
      <c r="AK47" s="400"/>
      <c r="AL47" s="400"/>
    </row>
    <row r="48" spans="2:38" s="196" customFormat="1" ht="49.5" customHeight="1" thickBot="1">
      <c r="B48" s="2400"/>
      <c r="C48" s="2401"/>
      <c r="D48" s="2401"/>
      <c r="E48" s="2401"/>
      <c r="F48" s="2401"/>
      <c r="G48" s="2374"/>
      <c r="H48" s="2379"/>
      <c r="I48" s="262" t="s">
        <v>199</v>
      </c>
      <c r="J48" s="451">
        <v>0</v>
      </c>
      <c r="K48" s="481">
        <v>1.8</v>
      </c>
      <c r="L48" s="570">
        <v>2.088</v>
      </c>
      <c r="M48" s="463">
        <v>2.4120000000000004</v>
      </c>
      <c r="N48" s="464">
        <v>2.7</v>
      </c>
      <c r="O48" s="464">
        <v>2.988</v>
      </c>
      <c r="P48" s="464">
        <v>3.3120000000000003</v>
      </c>
      <c r="Q48" s="464">
        <v>3.6</v>
      </c>
      <c r="R48" s="464">
        <v>4.212</v>
      </c>
      <c r="S48" s="464">
        <v>4.788</v>
      </c>
      <c r="T48" s="465">
        <v>5.4</v>
      </c>
      <c r="U48" s="301">
        <v>6.012</v>
      </c>
      <c r="V48" s="2390" t="s">
        <v>176</v>
      </c>
      <c r="W48" s="2392" t="s">
        <v>168</v>
      </c>
      <c r="X48" s="2390"/>
      <c r="Y48" s="2392" t="s">
        <v>175</v>
      </c>
      <c r="Z48" s="2390"/>
      <c r="AA48" s="263"/>
      <c r="AB48" s="2388"/>
      <c r="AC48" s="2389"/>
      <c r="AD48" s="263"/>
      <c r="AE48" s="2388"/>
      <c r="AF48" s="2389"/>
      <c r="AG48" s="263"/>
      <c r="AH48" s="2388"/>
      <c r="AI48" s="2389"/>
      <c r="AJ48" s="263"/>
      <c r="AK48" s="400"/>
      <c r="AL48" s="400"/>
    </row>
    <row r="49" spans="2:38" s="196" customFormat="1" ht="49.5" customHeight="1" thickBot="1">
      <c r="B49" s="2375"/>
      <c r="C49" s="2376"/>
      <c r="D49" s="2376"/>
      <c r="E49" s="2376"/>
      <c r="F49" s="2376"/>
      <c r="G49" s="2377"/>
      <c r="H49" s="2380"/>
      <c r="I49" s="262" t="s">
        <v>104</v>
      </c>
      <c r="J49" s="453">
        <f aca="true" t="shared" si="3" ref="J49:U49">J48/3.6</f>
        <v>0</v>
      </c>
      <c r="K49" s="483">
        <f t="shared" si="3"/>
        <v>0.5</v>
      </c>
      <c r="L49" s="571">
        <f t="shared" si="3"/>
        <v>0.58</v>
      </c>
      <c r="M49" s="466">
        <f t="shared" si="3"/>
        <v>0.67</v>
      </c>
      <c r="N49" s="467">
        <f t="shared" si="3"/>
        <v>0.75</v>
      </c>
      <c r="O49" s="467">
        <f t="shared" si="3"/>
        <v>0.83</v>
      </c>
      <c r="P49" s="467">
        <f t="shared" si="3"/>
        <v>0.92</v>
      </c>
      <c r="Q49" s="467">
        <f t="shared" si="3"/>
        <v>1</v>
      </c>
      <c r="R49" s="467">
        <f t="shared" si="3"/>
        <v>1.17</v>
      </c>
      <c r="S49" s="467">
        <f t="shared" si="3"/>
        <v>1.33</v>
      </c>
      <c r="T49" s="468">
        <f t="shared" si="3"/>
        <v>1.5</v>
      </c>
      <c r="U49" s="302">
        <f t="shared" si="3"/>
        <v>1.67</v>
      </c>
      <c r="V49" s="2391"/>
      <c r="W49" s="2393"/>
      <c r="X49" s="2391"/>
      <c r="Y49" s="2393"/>
      <c r="Z49" s="2391"/>
      <c r="AA49" s="263"/>
      <c r="AB49" s="2394" t="s">
        <v>131</v>
      </c>
      <c r="AC49" s="2395"/>
      <c r="AD49" s="14"/>
      <c r="AE49" s="2394" t="s">
        <v>131</v>
      </c>
      <c r="AF49" s="2395"/>
      <c r="AG49" s="14"/>
      <c r="AH49" s="2394" t="s">
        <v>131</v>
      </c>
      <c r="AI49" s="2395"/>
      <c r="AJ49" s="263"/>
      <c r="AK49" s="400"/>
      <c r="AL49" s="400"/>
    </row>
    <row r="50" spans="2:38" s="197" customFormat="1" ht="54.75" customHeight="1">
      <c r="B50" s="556"/>
      <c r="C50" s="557" t="s">
        <v>132</v>
      </c>
      <c r="D50" s="557">
        <v>404</v>
      </c>
      <c r="E50" s="558" t="s">
        <v>117</v>
      </c>
      <c r="F50" s="558" t="s">
        <v>127</v>
      </c>
      <c r="G50" s="559"/>
      <c r="H50" s="560">
        <v>0.5</v>
      </c>
      <c r="I50" s="2382" t="s">
        <v>156</v>
      </c>
      <c r="J50" s="528">
        <v>26</v>
      </c>
      <c r="K50" s="534">
        <v>23</v>
      </c>
      <c r="L50" s="572">
        <v>23</v>
      </c>
      <c r="M50" s="530">
        <v>22</v>
      </c>
      <c r="N50" s="531">
        <v>22</v>
      </c>
      <c r="O50" s="531">
        <v>21</v>
      </c>
      <c r="P50" s="531">
        <v>20</v>
      </c>
      <c r="Q50" s="532">
        <v>19</v>
      </c>
      <c r="R50" s="532">
        <v>18</v>
      </c>
      <c r="S50" s="532">
        <v>15</v>
      </c>
      <c r="T50" s="533">
        <v>12</v>
      </c>
      <c r="U50" s="568">
        <v>8</v>
      </c>
      <c r="V50" s="2384" t="s">
        <v>169</v>
      </c>
      <c r="W50" s="564">
        <v>275</v>
      </c>
      <c r="X50" s="565"/>
      <c r="Y50" s="566">
        <v>2.6</v>
      </c>
      <c r="Z50" s="567"/>
      <c r="AA50" s="546"/>
      <c r="AB50" s="501">
        <v>91</v>
      </c>
      <c r="AC50" s="502"/>
      <c r="AD50" s="503"/>
      <c r="AE50" s="501">
        <v>76</v>
      </c>
      <c r="AF50" s="502"/>
      <c r="AG50" s="503"/>
      <c r="AH50" s="501">
        <v>61</v>
      </c>
      <c r="AI50" s="504"/>
      <c r="AJ50" s="265"/>
      <c r="AK50" s="400"/>
      <c r="AL50" s="400"/>
    </row>
    <row r="51" spans="2:38" s="197" customFormat="1" ht="54.75" customHeight="1">
      <c r="B51" s="433"/>
      <c r="C51" s="434" t="s">
        <v>132</v>
      </c>
      <c r="D51" s="434">
        <v>404</v>
      </c>
      <c r="E51" s="435" t="s">
        <v>117</v>
      </c>
      <c r="F51" s="435" t="s">
        <v>118</v>
      </c>
      <c r="G51" s="436"/>
      <c r="H51" s="561">
        <v>0.75</v>
      </c>
      <c r="I51" s="2382"/>
      <c r="J51" s="457">
        <v>44</v>
      </c>
      <c r="K51" s="489">
        <v>40</v>
      </c>
      <c r="L51" s="573">
        <v>39</v>
      </c>
      <c r="M51" s="536">
        <v>38</v>
      </c>
      <c r="N51" s="537">
        <v>36</v>
      </c>
      <c r="O51" s="537">
        <v>35</v>
      </c>
      <c r="P51" s="537">
        <v>33</v>
      </c>
      <c r="Q51" s="537">
        <v>32</v>
      </c>
      <c r="R51" s="537">
        <v>28</v>
      </c>
      <c r="S51" s="537">
        <v>23</v>
      </c>
      <c r="T51" s="538">
        <v>17</v>
      </c>
      <c r="U51" s="448">
        <v>11</v>
      </c>
      <c r="V51" s="2384"/>
      <c r="W51" s="505">
        <v>345</v>
      </c>
      <c r="X51" s="506"/>
      <c r="Y51" s="507">
        <v>3.2</v>
      </c>
      <c r="Z51" s="548"/>
      <c r="AA51" s="549"/>
      <c r="AB51" s="509">
        <v>104</v>
      </c>
      <c r="AC51" s="510"/>
      <c r="AD51" s="511"/>
      <c r="AE51" s="509">
        <v>89</v>
      </c>
      <c r="AF51" s="510"/>
      <c r="AG51" s="511"/>
      <c r="AH51" s="509">
        <v>74</v>
      </c>
      <c r="AI51" s="512"/>
      <c r="AJ51" s="265"/>
      <c r="AK51" s="400"/>
      <c r="AL51" s="400"/>
    </row>
    <row r="52" spans="2:38" s="197" customFormat="1" ht="54.75" customHeight="1">
      <c r="B52" s="438"/>
      <c r="C52" s="439" t="s">
        <v>132</v>
      </c>
      <c r="D52" s="439">
        <v>404</v>
      </c>
      <c r="E52" s="440" t="s">
        <v>117</v>
      </c>
      <c r="F52" s="440" t="s">
        <v>119</v>
      </c>
      <c r="G52" s="441"/>
      <c r="H52" s="562">
        <v>1</v>
      </c>
      <c r="I52" s="2382"/>
      <c r="J52" s="459">
        <v>65</v>
      </c>
      <c r="K52" s="492">
        <v>59</v>
      </c>
      <c r="L52" s="574">
        <v>58</v>
      </c>
      <c r="M52" s="539">
        <v>56</v>
      </c>
      <c r="N52" s="540">
        <v>54</v>
      </c>
      <c r="O52" s="540">
        <v>52</v>
      </c>
      <c r="P52" s="540">
        <v>50</v>
      </c>
      <c r="Q52" s="540">
        <v>47</v>
      </c>
      <c r="R52" s="540">
        <v>42</v>
      </c>
      <c r="S52" s="540">
        <v>35</v>
      </c>
      <c r="T52" s="541">
        <v>27</v>
      </c>
      <c r="U52" s="449">
        <v>18</v>
      </c>
      <c r="V52" s="2384"/>
      <c r="W52" s="513">
        <v>410</v>
      </c>
      <c r="X52" s="514"/>
      <c r="Y52" s="515">
        <v>3.8</v>
      </c>
      <c r="Z52" s="551"/>
      <c r="AA52" s="549"/>
      <c r="AB52" s="516">
        <v>117</v>
      </c>
      <c r="AC52" s="517"/>
      <c r="AD52" s="511"/>
      <c r="AE52" s="516">
        <v>102</v>
      </c>
      <c r="AF52" s="517"/>
      <c r="AG52" s="511"/>
      <c r="AH52" s="516">
        <v>87</v>
      </c>
      <c r="AI52" s="518"/>
      <c r="AJ52" s="265"/>
      <c r="AK52" s="400"/>
      <c r="AL52" s="400"/>
    </row>
    <row r="53" spans="2:38" s="197" customFormat="1" ht="54.75" customHeight="1">
      <c r="B53" s="433"/>
      <c r="C53" s="434" t="s">
        <v>132</v>
      </c>
      <c r="D53" s="434">
        <v>404</v>
      </c>
      <c r="E53" s="435" t="s">
        <v>117</v>
      </c>
      <c r="F53" s="435" t="s">
        <v>126</v>
      </c>
      <c r="G53" s="436"/>
      <c r="H53" s="561">
        <v>1.5</v>
      </c>
      <c r="I53" s="2382"/>
      <c r="J53" s="457">
        <v>92</v>
      </c>
      <c r="K53" s="489">
        <v>84</v>
      </c>
      <c r="L53" s="573">
        <v>82</v>
      </c>
      <c r="M53" s="536">
        <v>80</v>
      </c>
      <c r="N53" s="537">
        <v>77</v>
      </c>
      <c r="O53" s="537">
        <v>75</v>
      </c>
      <c r="P53" s="537">
        <v>71</v>
      </c>
      <c r="Q53" s="537">
        <v>69</v>
      </c>
      <c r="R53" s="537">
        <v>61</v>
      </c>
      <c r="S53" s="537">
        <v>51</v>
      </c>
      <c r="T53" s="538">
        <v>39</v>
      </c>
      <c r="U53" s="448">
        <v>25</v>
      </c>
      <c r="V53" s="2384"/>
      <c r="W53" s="505">
        <v>495</v>
      </c>
      <c r="X53" s="506"/>
      <c r="Y53" s="507">
        <v>4.6</v>
      </c>
      <c r="Z53" s="548"/>
      <c r="AA53" s="549"/>
      <c r="AB53" s="509">
        <v>135</v>
      </c>
      <c r="AC53" s="510"/>
      <c r="AD53" s="511"/>
      <c r="AE53" s="509">
        <v>120</v>
      </c>
      <c r="AF53" s="510"/>
      <c r="AG53" s="511"/>
      <c r="AH53" s="509">
        <v>105</v>
      </c>
      <c r="AI53" s="512"/>
      <c r="AJ53" s="265"/>
      <c r="AK53" s="400"/>
      <c r="AL53" s="400"/>
    </row>
    <row r="54" spans="2:38" s="197" customFormat="1" ht="54.75" customHeight="1">
      <c r="B54" s="438"/>
      <c r="C54" s="439" t="s">
        <v>132</v>
      </c>
      <c r="D54" s="439">
        <v>404</v>
      </c>
      <c r="E54" s="440" t="s">
        <v>117</v>
      </c>
      <c r="F54" s="440" t="s">
        <v>148</v>
      </c>
      <c r="G54" s="441"/>
      <c r="H54" s="562">
        <v>2</v>
      </c>
      <c r="I54" s="2382"/>
      <c r="J54" s="459">
        <v>119</v>
      </c>
      <c r="K54" s="492">
        <v>109</v>
      </c>
      <c r="L54" s="574">
        <v>107</v>
      </c>
      <c r="M54" s="539">
        <v>104</v>
      </c>
      <c r="N54" s="540">
        <v>100</v>
      </c>
      <c r="O54" s="540">
        <v>97</v>
      </c>
      <c r="P54" s="540">
        <v>93</v>
      </c>
      <c r="Q54" s="540">
        <v>90</v>
      </c>
      <c r="R54" s="540">
        <v>79</v>
      </c>
      <c r="S54" s="540">
        <v>66</v>
      </c>
      <c r="T54" s="541">
        <v>51</v>
      </c>
      <c r="U54" s="449">
        <v>33</v>
      </c>
      <c r="V54" s="2384"/>
      <c r="W54" s="513">
        <v>585</v>
      </c>
      <c r="X54" s="514"/>
      <c r="Y54" s="515">
        <v>5.4</v>
      </c>
      <c r="Z54" s="551"/>
      <c r="AA54" s="549"/>
      <c r="AB54" s="516">
        <v>153</v>
      </c>
      <c r="AC54" s="517"/>
      <c r="AD54" s="511"/>
      <c r="AE54" s="516">
        <v>138</v>
      </c>
      <c r="AF54" s="517"/>
      <c r="AG54" s="511"/>
      <c r="AH54" s="516">
        <v>123</v>
      </c>
      <c r="AI54" s="518"/>
      <c r="AJ54" s="265"/>
      <c r="AK54" s="400"/>
      <c r="AL54" s="400"/>
    </row>
    <row r="55" spans="2:38" s="197" customFormat="1" ht="54.75" customHeight="1">
      <c r="B55" s="433"/>
      <c r="C55" s="434" t="s">
        <v>132</v>
      </c>
      <c r="D55" s="434">
        <v>404</v>
      </c>
      <c r="E55" s="435" t="s">
        <v>117</v>
      </c>
      <c r="F55" s="435" t="s">
        <v>122</v>
      </c>
      <c r="G55" s="436"/>
      <c r="H55" s="561">
        <v>3</v>
      </c>
      <c r="I55" s="2382"/>
      <c r="J55" s="457">
        <v>179</v>
      </c>
      <c r="K55" s="489">
        <v>164</v>
      </c>
      <c r="L55" s="573">
        <v>160</v>
      </c>
      <c r="M55" s="536">
        <v>154</v>
      </c>
      <c r="N55" s="537">
        <v>151</v>
      </c>
      <c r="O55" s="537">
        <v>145</v>
      </c>
      <c r="P55" s="537">
        <v>140</v>
      </c>
      <c r="Q55" s="537">
        <v>133</v>
      </c>
      <c r="R55" s="537">
        <v>115</v>
      </c>
      <c r="S55" s="537">
        <v>99</v>
      </c>
      <c r="T55" s="538">
        <v>78</v>
      </c>
      <c r="U55" s="448">
        <v>54</v>
      </c>
      <c r="V55" s="2384"/>
      <c r="W55" s="505">
        <v>780</v>
      </c>
      <c r="X55" s="506"/>
      <c r="Y55" s="507">
        <v>6.5</v>
      </c>
      <c r="Z55" s="548"/>
      <c r="AA55" s="549"/>
      <c r="AB55" s="509">
        <v>193</v>
      </c>
      <c r="AC55" s="510"/>
      <c r="AD55" s="511"/>
      <c r="AE55" s="509">
        <v>178</v>
      </c>
      <c r="AF55" s="510"/>
      <c r="AG55" s="511"/>
      <c r="AH55" s="509">
        <v>163</v>
      </c>
      <c r="AI55" s="512"/>
      <c r="AJ55" s="265"/>
      <c r="AK55" s="400"/>
      <c r="AL55" s="400"/>
    </row>
    <row r="56" spans="2:38" s="197" customFormat="1" ht="54.75" customHeight="1">
      <c r="B56" s="438"/>
      <c r="C56" s="439" t="s">
        <v>132</v>
      </c>
      <c r="D56" s="439">
        <v>404</v>
      </c>
      <c r="E56" s="440" t="s">
        <v>117</v>
      </c>
      <c r="F56" s="440" t="s">
        <v>135</v>
      </c>
      <c r="G56" s="441"/>
      <c r="H56" s="562">
        <v>4</v>
      </c>
      <c r="I56" s="2382"/>
      <c r="J56" s="459">
        <v>211</v>
      </c>
      <c r="K56" s="492">
        <v>197</v>
      </c>
      <c r="L56" s="574">
        <v>192</v>
      </c>
      <c r="M56" s="539">
        <v>186</v>
      </c>
      <c r="N56" s="540">
        <v>181</v>
      </c>
      <c r="O56" s="540">
        <v>173</v>
      </c>
      <c r="P56" s="540">
        <v>167</v>
      </c>
      <c r="Q56" s="540">
        <v>159</v>
      </c>
      <c r="R56" s="540">
        <v>141</v>
      </c>
      <c r="S56" s="540">
        <v>118</v>
      </c>
      <c r="T56" s="541">
        <v>93</v>
      </c>
      <c r="U56" s="449">
        <v>66</v>
      </c>
      <c r="V56" s="2384"/>
      <c r="W56" s="513">
        <v>950</v>
      </c>
      <c r="X56" s="514"/>
      <c r="Y56" s="515">
        <v>8.4</v>
      </c>
      <c r="Z56" s="551"/>
      <c r="AA56" s="549"/>
      <c r="AB56" s="516">
        <v>223</v>
      </c>
      <c r="AC56" s="517"/>
      <c r="AD56" s="511"/>
      <c r="AE56" s="516">
        <v>208</v>
      </c>
      <c r="AF56" s="517"/>
      <c r="AG56" s="511"/>
      <c r="AH56" s="516">
        <v>193</v>
      </c>
      <c r="AI56" s="518"/>
      <c r="AJ56" s="265"/>
      <c r="AK56" s="400"/>
      <c r="AL56" s="400"/>
    </row>
    <row r="57" spans="2:38" s="197" customFormat="1" ht="54.75" customHeight="1">
      <c r="B57" s="433"/>
      <c r="C57" s="434" t="s">
        <v>132</v>
      </c>
      <c r="D57" s="434">
        <v>404</v>
      </c>
      <c r="E57" s="435" t="s">
        <v>117</v>
      </c>
      <c r="F57" s="435" t="s">
        <v>205</v>
      </c>
      <c r="G57" s="436"/>
      <c r="H57" s="561">
        <v>5</v>
      </c>
      <c r="I57" s="2382"/>
      <c r="J57" s="457">
        <v>268</v>
      </c>
      <c r="K57" s="489">
        <v>246</v>
      </c>
      <c r="L57" s="573">
        <v>239</v>
      </c>
      <c r="M57" s="536">
        <v>232</v>
      </c>
      <c r="N57" s="537">
        <v>225</v>
      </c>
      <c r="O57" s="537">
        <v>215</v>
      </c>
      <c r="P57" s="537">
        <v>206</v>
      </c>
      <c r="Q57" s="537">
        <v>195</v>
      </c>
      <c r="R57" s="537">
        <v>168</v>
      </c>
      <c r="S57" s="537">
        <v>138</v>
      </c>
      <c r="T57" s="538">
        <v>103</v>
      </c>
      <c r="U57" s="448">
        <v>71</v>
      </c>
      <c r="V57" s="2384"/>
      <c r="W57" s="505">
        <v>1125</v>
      </c>
      <c r="X57" s="506"/>
      <c r="Y57" s="507">
        <v>9.5</v>
      </c>
      <c r="Z57" s="548"/>
      <c r="AA57" s="549"/>
      <c r="AB57" s="509">
        <v>259</v>
      </c>
      <c r="AC57" s="510"/>
      <c r="AD57" s="511"/>
      <c r="AE57" s="509">
        <v>244</v>
      </c>
      <c r="AF57" s="510"/>
      <c r="AG57" s="511"/>
      <c r="AH57" s="509">
        <v>229</v>
      </c>
      <c r="AI57" s="512"/>
      <c r="AJ57" s="265"/>
      <c r="AK57" s="400"/>
      <c r="AL57" s="400"/>
    </row>
    <row r="58" spans="2:38" s="197" customFormat="1" ht="54.75" customHeight="1" thickBot="1">
      <c r="B58" s="443"/>
      <c r="C58" s="444" t="s">
        <v>132</v>
      </c>
      <c r="D58" s="444">
        <v>404</v>
      </c>
      <c r="E58" s="445" t="s">
        <v>117</v>
      </c>
      <c r="F58" s="445" t="s">
        <v>136</v>
      </c>
      <c r="G58" s="446"/>
      <c r="H58" s="563">
        <v>5.5</v>
      </c>
      <c r="I58" s="2383"/>
      <c r="J58" s="461">
        <v>292</v>
      </c>
      <c r="K58" s="495">
        <v>272</v>
      </c>
      <c r="L58" s="575">
        <v>265</v>
      </c>
      <c r="M58" s="542">
        <v>256</v>
      </c>
      <c r="N58" s="543">
        <v>247</v>
      </c>
      <c r="O58" s="543">
        <v>238</v>
      </c>
      <c r="P58" s="543">
        <v>226</v>
      </c>
      <c r="Q58" s="543">
        <v>214</v>
      </c>
      <c r="R58" s="543">
        <v>184</v>
      </c>
      <c r="S58" s="543">
        <v>150</v>
      </c>
      <c r="T58" s="544">
        <v>120</v>
      </c>
      <c r="U58" s="450">
        <v>85</v>
      </c>
      <c r="V58" s="2385"/>
      <c r="W58" s="519">
        <v>1215</v>
      </c>
      <c r="X58" s="520"/>
      <c r="Y58" s="521">
        <v>10.7</v>
      </c>
      <c r="Z58" s="553"/>
      <c r="AA58" s="554"/>
      <c r="AB58" s="523">
        <v>277</v>
      </c>
      <c r="AC58" s="524"/>
      <c r="AD58" s="525"/>
      <c r="AE58" s="523">
        <v>262</v>
      </c>
      <c r="AF58" s="524"/>
      <c r="AG58" s="525"/>
      <c r="AH58" s="523">
        <v>247</v>
      </c>
      <c r="AI58" s="527"/>
      <c r="AJ58" s="283"/>
      <c r="AK58" s="400"/>
      <c r="AL58" s="400"/>
    </row>
    <row r="59" spans="2:38" s="152" customFormat="1" ht="30" customHeight="1">
      <c r="B59" s="172"/>
      <c r="C59" s="172"/>
      <c r="D59" s="172"/>
      <c r="E59" s="172"/>
      <c r="F59" s="172"/>
      <c r="G59" s="172"/>
      <c r="H59" s="173"/>
      <c r="I59" s="174"/>
      <c r="J59" s="170"/>
      <c r="K59" s="170"/>
      <c r="L59" s="170"/>
      <c r="M59" s="170"/>
      <c r="N59" s="174"/>
      <c r="O59" s="174"/>
      <c r="P59" s="174"/>
      <c r="Q59" s="174"/>
      <c r="R59" s="174"/>
      <c r="S59" s="174"/>
      <c r="T59" s="174"/>
      <c r="U59" s="174"/>
      <c r="V59" s="170"/>
      <c r="W59" s="170"/>
      <c r="X59" s="170"/>
      <c r="Y59" s="175"/>
      <c r="Z59" s="170"/>
      <c r="AA59" s="170"/>
      <c r="AB59" s="176"/>
      <c r="AC59" s="170"/>
      <c r="AD59" s="170"/>
      <c r="AE59" s="176"/>
      <c r="AF59" s="170"/>
      <c r="AG59" s="170"/>
      <c r="AH59" s="176"/>
      <c r="AI59" s="170"/>
      <c r="AJ59" s="170"/>
      <c r="AL59" s="195"/>
    </row>
    <row r="73" spans="2:38" s="171" customFormat="1" ht="24.75" customHeight="1">
      <c r="B73" s="28"/>
      <c r="C73" s="98"/>
      <c r="D73" s="98"/>
      <c r="E73" s="43"/>
      <c r="F73" s="43"/>
      <c r="G73" s="30"/>
      <c r="H73" s="31"/>
      <c r="I73" s="106"/>
      <c r="J73" s="31"/>
      <c r="K73" s="31"/>
      <c r="L73" s="31"/>
      <c r="M73" s="31"/>
      <c r="N73" s="30"/>
      <c r="O73" s="30"/>
      <c r="P73" s="30"/>
      <c r="Q73" s="30"/>
      <c r="R73" s="30"/>
      <c r="S73" s="30"/>
      <c r="T73" s="30"/>
      <c r="U73" s="30"/>
      <c r="V73" s="99"/>
      <c r="W73" s="110"/>
      <c r="X73" s="31"/>
      <c r="Y73" s="287"/>
      <c r="Z73" s="31"/>
      <c r="AA73" s="31"/>
      <c r="AB73" s="108"/>
      <c r="AC73" s="30"/>
      <c r="AD73" s="31"/>
      <c r="AE73" s="108"/>
      <c r="AF73" s="30"/>
      <c r="AG73" s="31"/>
      <c r="AH73" s="108"/>
      <c r="AI73" s="30"/>
      <c r="AJ73" s="31"/>
      <c r="AL73" s="199"/>
    </row>
  </sheetData>
  <mergeCells count="71">
    <mergeCell ref="B2:AJ2"/>
    <mergeCell ref="B3:AG3"/>
    <mergeCell ref="B4:AG4"/>
    <mergeCell ref="B5:AD5"/>
    <mergeCell ref="B7:G9"/>
    <mergeCell ref="H7:H9"/>
    <mergeCell ref="I7:U7"/>
    <mergeCell ref="W7:X7"/>
    <mergeCell ref="V8:V9"/>
    <mergeCell ref="W8:X9"/>
    <mergeCell ref="Y7:Z7"/>
    <mergeCell ref="AB7:AC8"/>
    <mergeCell ref="AE7:AF8"/>
    <mergeCell ref="AH7:AI8"/>
    <mergeCell ref="Y8:Z9"/>
    <mergeCell ref="AB9:AC9"/>
    <mergeCell ref="AE9:AF9"/>
    <mergeCell ref="AH9:AI9"/>
    <mergeCell ref="I10:I14"/>
    <mergeCell ref="V10:V14"/>
    <mergeCell ref="B17:AD17"/>
    <mergeCell ref="B19:G21"/>
    <mergeCell ref="H19:H21"/>
    <mergeCell ref="I19:U19"/>
    <mergeCell ref="W19:X19"/>
    <mergeCell ref="Y19:Z19"/>
    <mergeCell ref="AB19:AC20"/>
    <mergeCell ref="AE19:AF20"/>
    <mergeCell ref="AH19:AI20"/>
    <mergeCell ref="V20:V21"/>
    <mergeCell ref="W20:X21"/>
    <mergeCell ref="Y20:Z21"/>
    <mergeCell ref="AB21:AC21"/>
    <mergeCell ref="AE21:AF21"/>
    <mergeCell ref="AH21:AI21"/>
    <mergeCell ref="I22:I28"/>
    <mergeCell ref="V22:V28"/>
    <mergeCell ref="B31:AD31"/>
    <mergeCell ref="B33:G35"/>
    <mergeCell ref="H33:H35"/>
    <mergeCell ref="I33:U33"/>
    <mergeCell ref="W33:X33"/>
    <mergeCell ref="Y33:Z33"/>
    <mergeCell ref="AB33:AC34"/>
    <mergeCell ref="AE33:AF34"/>
    <mergeCell ref="AH33:AI34"/>
    <mergeCell ref="V34:V35"/>
    <mergeCell ref="W34:X35"/>
    <mergeCell ref="Y34:Z35"/>
    <mergeCell ref="AB35:AC35"/>
    <mergeCell ref="AE35:AF35"/>
    <mergeCell ref="AH35:AI35"/>
    <mergeCell ref="I36:I42"/>
    <mergeCell ref="V36:V42"/>
    <mergeCell ref="B45:AD45"/>
    <mergeCell ref="B47:G49"/>
    <mergeCell ref="H47:H49"/>
    <mergeCell ref="I47:U47"/>
    <mergeCell ref="W47:X47"/>
    <mergeCell ref="Y47:Z47"/>
    <mergeCell ref="AB47:AC48"/>
    <mergeCell ref="I50:I58"/>
    <mergeCell ref="V50:V58"/>
    <mergeCell ref="AE47:AF48"/>
    <mergeCell ref="AH47:AI48"/>
    <mergeCell ref="V48:V49"/>
    <mergeCell ref="W48:X49"/>
    <mergeCell ref="Y48:Z49"/>
    <mergeCell ref="AB49:AC49"/>
    <mergeCell ref="AE49:AF49"/>
    <mergeCell ref="AH49:AI4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29" r:id="rId1"/>
  <ignoredErrors>
    <ignoredError sqref="B10:AA105 AE59:AE105 AC10:AD105 AB59:AB105 AF10:AG105 AI10:AN105 AB15:AB21 AE15:AE21 AH15:AH21 AB29:AB35 AE29:AE35 AH29:AH35 AB43:AB49 AE43:AE49 AH43:AH49 AH59:AH105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showGridLines="0" zoomScale="75" zoomScaleNormal="75" workbookViewId="0" topLeftCell="A1">
      <selection activeCell="B2" sqref="B2:O2"/>
    </sheetView>
  </sheetViews>
  <sheetFormatPr defaultColWidth="9.140625" defaultRowHeight="12.75"/>
  <cols>
    <col min="1" max="1" width="3.00390625" style="210" customWidth="1"/>
    <col min="2" max="2" width="12.8515625" style="210" customWidth="1"/>
    <col min="3" max="3" width="25.421875" style="210" customWidth="1"/>
    <col min="4" max="6" width="5.7109375" style="210" customWidth="1"/>
    <col min="7" max="7" width="8.7109375" style="210" customWidth="1"/>
    <col min="8" max="8" width="5.7109375" style="210" customWidth="1"/>
    <col min="9" max="10" width="8.7109375" style="210" customWidth="1"/>
    <col min="11" max="11" width="9.7109375" style="210" customWidth="1"/>
    <col min="12" max="12" width="0.85546875" style="210" customWidth="1"/>
    <col min="13" max="13" width="8.00390625" style="239" customWidth="1"/>
    <col min="14" max="14" width="1.7109375" style="210" customWidth="1"/>
    <col min="15" max="15" width="0.85546875" style="210" customWidth="1"/>
    <col min="16" max="17" width="9.140625" style="413" customWidth="1"/>
    <col min="18" max="16384" width="9.140625" style="210" customWidth="1"/>
  </cols>
  <sheetData>
    <row r="1" spans="2:28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238"/>
      <c r="N1" s="72"/>
      <c r="O1" s="72"/>
      <c r="P1" s="411"/>
      <c r="Q1" s="411"/>
      <c r="R1" s="72"/>
      <c r="S1" s="72"/>
      <c r="T1" s="72"/>
      <c r="U1" s="72"/>
      <c r="V1" s="72"/>
      <c r="W1" s="72"/>
      <c r="X1" s="72"/>
      <c r="Y1" s="72"/>
      <c r="AB1" s="235"/>
    </row>
    <row r="2" spans="2:32" s="162" customFormat="1" ht="34.5" customHeight="1">
      <c r="B2" s="2486" t="s">
        <v>794</v>
      </c>
      <c r="C2" s="2486"/>
      <c r="D2" s="2486"/>
      <c r="E2" s="2486"/>
      <c r="F2" s="2486"/>
      <c r="G2" s="2486"/>
      <c r="H2" s="2486"/>
      <c r="I2" s="2486"/>
      <c r="J2" s="2486"/>
      <c r="K2" s="2486"/>
      <c r="L2" s="2486"/>
      <c r="M2" s="2486"/>
      <c r="N2" s="2486"/>
      <c r="O2" s="2486"/>
      <c r="P2" s="412"/>
      <c r="Q2" s="412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</row>
    <row r="3" spans="2:17" s="73" customFormat="1" ht="24.75" customHeight="1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241"/>
      <c r="N3" s="74"/>
      <c r="O3" s="74"/>
      <c r="P3" s="95"/>
      <c r="Q3" s="95"/>
    </row>
    <row r="4" spans="2:17" s="73" customFormat="1" ht="19.5" customHeight="1">
      <c r="B4" s="2611" t="s">
        <v>308</v>
      </c>
      <c r="C4" s="2611"/>
      <c r="D4" s="2611"/>
      <c r="E4" s="2611"/>
      <c r="F4" s="2611"/>
      <c r="G4" s="2611"/>
      <c r="H4" s="2611"/>
      <c r="I4" s="2611"/>
      <c r="J4" s="2611"/>
      <c r="K4" s="2611"/>
      <c r="L4" s="2611"/>
      <c r="M4" s="2611"/>
      <c r="N4" s="2611"/>
      <c r="O4" s="2611"/>
      <c r="P4" s="95"/>
      <c r="Q4" s="95"/>
    </row>
    <row r="5" spans="2:17" s="73" customFormat="1" ht="19.5" customHeight="1">
      <c r="B5" s="2611" t="s">
        <v>309</v>
      </c>
      <c r="C5" s="2611"/>
      <c r="D5" s="2611"/>
      <c r="E5" s="2611"/>
      <c r="F5" s="2611"/>
      <c r="G5" s="2611"/>
      <c r="H5" s="2611"/>
      <c r="I5" s="2611"/>
      <c r="J5" s="2611"/>
      <c r="K5" s="2611"/>
      <c r="L5" s="2611"/>
      <c r="M5" s="2611"/>
      <c r="N5" s="2611"/>
      <c r="O5" s="2611"/>
      <c r="P5" s="95"/>
      <c r="Q5" s="95"/>
    </row>
    <row r="6" spans="2:17" s="73" customFormat="1" ht="19.5" customHeight="1">
      <c r="B6" s="2611" t="s">
        <v>310</v>
      </c>
      <c r="C6" s="2611"/>
      <c r="D6" s="2611"/>
      <c r="E6" s="2611"/>
      <c r="F6" s="2611"/>
      <c r="G6" s="2611"/>
      <c r="H6" s="2611"/>
      <c r="I6" s="2611"/>
      <c r="J6" s="2611"/>
      <c r="K6" s="2611"/>
      <c r="L6" s="2611"/>
      <c r="M6" s="2611"/>
      <c r="N6" s="2611"/>
      <c r="O6" s="2611"/>
      <c r="P6" s="95"/>
      <c r="Q6" s="95"/>
    </row>
    <row r="7" spans="2:17" s="73" customFormat="1" ht="4.5" customHeight="1">
      <c r="B7" s="2471"/>
      <c r="C7" s="2471"/>
      <c r="D7" s="2471"/>
      <c r="E7" s="2471"/>
      <c r="F7" s="2471"/>
      <c r="G7" s="2471"/>
      <c r="H7" s="2471"/>
      <c r="I7" s="2471"/>
      <c r="J7" s="2471"/>
      <c r="K7" s="2471"/>
      <c r="L7" s="2471"/>
      <c r="M7" s="2471"/>
      <c r="N7" s="2471"/>
      <c r="O7" s="2471"/>
      <c r="P7" s="95"/>
      <c r="Q7" s="95"/>
    </row>
    <row r="8" spans="13:17" s="73" customFormat="1" ht="4.5" customHeight="1" thickBot="1">
      <c r="M8" s="239"/>
      <c r="P8" s="95"/>
      <c r="Q8" s="95"/>
    </row>
    <row r="9" spans="2:17" s="73" customFormat="1" ht="34.5" customHeight="1">
      <c r="B9" s="75" t="s">
        <v>255</v>
      </c>
      <c r="C9" s="76" t="s">
        <v>256</v>
      </c>
      <c r="D9" s="77" t="s">
        <v>257</v>
      </c>
      <c r="E9" s="78" t="s">
        <v>258</v>
      </c>
      <c r="F9" s="396" t="s">
        <v>100</v>
      </c>
      <c r="G9" s="78" t="s">
        <v>259</v>
      </c>
      <c r="H9" s="78" t="s">
        <v>260</v>
      </c>
      <c r="I9" s="77" t="s">
        <v>261</v>
      </c>
      <c r="J9" s="77" t="s">
        <v>262</v>
      </c>
      <c r="K9" s="77" t="s">
        <v>311</v>
      </c>
      <c r="L9" s="88"/>
      <c r="M9" s="2469" t="s">
        <v>228</v>
      </c>
      <c r="N9" s="2612"/>
      <c r="O9" s="80"/>
      <c r="P9" s="95"/>
      <c r="Q9" s="95"/>
    </row>
    <row r="10" spans="2:18" s="73" customFormat="1" ht="19.5" customHeight="1">
      <c r="B10" s="1849" t="s">
        <v>312</v>
      </c>
      <c r="C10" s="1850" t="s">
        <v>313</v>
      </c>
      <c r="D10" s="1851">
        <v>3</v>
      </c>
      <c r="E10" s="1852">
        <v>7.5</v>
      </c>
      <c r="F10" s="1000">
        <v>10</v>
      </c>
      <c r="G10" s="1851" t="s">
        <v>286</v>
      </c>
      <c r="H10" s="1851">
        <v>50</v>
      </c>
      <c r="I10" s="1850">
        <v>15500</v>
      </c>
      <c r="J10" s="1850">
        <v>50</v>
      </c>
      <c r="K10" s="1851" t="s">
        <v>314</v>
      </c>
      <c r="L10" s="1853"/>
      <c r="M10" s="1046">
        <v>2049</v>
      </c>
      <c r="N10" s="1854"/>
      <c r="O10" s="1855"/>
      <c r="P10" s="95"/>
      <c r="Q10" s="95"/>
      <c r="R10" s="95"/>
    </row>
    <row r="11" spans="2:18" s="73" customFormat="1" ht="19.5" customHeight="1">
      <c r="B11" s="1856" t="s">
        <v>315</v>
      </c>
      <c r="C11" s="1857" t="s">
        <v>316</v>
      </c>
      <c r="D11" s="1858">
        <v>3</v>
      </c>
      <c r="E11" s="1859">
        <v>9.3</v>
      </c>
      <c r="F11" s="1008" t="s">
        <v>317</v>
      </c>
      <c r="G11" s="1858" t="s">
        <v>286</v>
      </c>
      <c r="H11" s="1858">
        <v>50</v>
      </c>
      <c r="I11" s="1857">
        <v>15500</v>
      </c>
      <c r="J11" s="1857">
        <v>53</v>
      </c>
      <c r="K11" s="1860" t="s">
        <v>314</v>
      </c>
      <c r="L11" s="1861"/>
      <c r="M11" s="1050">
        <v>2093</v>
      </c>
      <c r="N11" s="1862"/>
      <c r="O11" s="1863"/>
      <c r="P11" s="95"/>
      <c r="Q11" s="95"/>
      <c r="R11" s="95"/>
    </row>
    <row r="12" spans="2:18" s="73" customFormat="1" ht="19.5" customHeight="1">
      <c r="B12" s="1864" t="s">
        <v>318</v>
      </c>
      <c r="C12" s="1865" t="s">
        <v>319</v>
      </c>
      <c r="D12" s="1866">
        <v>3</v>
      </c>
      <c r="E12" s="1867">
        <v>11</v>
      </c>
      <c r="F12" s="1016">
        <v>15</v>
      </c>
      <c r="G12" s="1866" t="s">
        <v>286</v>
      </c>
      <c r="H12" s="1866">
        <v>50</v>
      </c>
      <c r="I12" s="1865">
        <v>15500</v>
      </c>
      <c r="J12" s="1865">
        <v>56</v>
      </c>
      <c r="K12" s="1866" t="s">
        <v>314</v>
      </c>
      <c r="L12" s="1861"/>
      <c r="M12" s="1868">
        <v>2169</v>
      </c>
      <c r="N12" s="1869"/>
      <c r="O12" s="1863"/>
      <c r="P12" s="95"/>
      <c r="Q12" s="95"/>
      <c r="R12" s="95"/>
    </row>
    <row r="13" spans="2:18" s="73" customFormat="1" ht="19.5" customHeight="1">
      <c r="B13" s="1856" t="s">
        <v>320</v>
      </c>
      <c r="C13" s="1857" t="s">
        <v>321</v>
      </c>
      <c r="D13" s="1858">
        <v>3</v>
      </c>
      <c r="E13" s="1858">
        <v>13</v>
      </c>
      <c r="F13" s="1870">
        <v>17.5</v>
      </c>
      <c r="G13" s="1858" t="s">
        <v>286</v>
      </c>
      <c r="H13" s="1858">
        <v>50</v>
      </c>
      <c r="I13" s="1857">
        <v>15500</v>
      </c>
      <c r="J13" s="1871">
        <v>61</v>
      </c>
      <c r="K13" s="1860" t="s">
        <v>314</v>
      </c>
      <c r="L13" s="1861"/>
      <c r="M13" s="1050">
        <v>2332</v>
      </c>
      <c r="N13" s="1862"/>
      <c r="O13" s="1863"/>
      <c r="P13" s="95"/>
      <c r="Q13" s="95"/>
      <c r="R13" s="95"/>
    </row>
    <row r="14" spans="2:18" s="73" customFormat="1" ht="19.5" customHeight="1">
      <c r="B14" s="1864" t="s">
        <v>322</v>
      </c>
      <c r="C14" s="1865" t="s">
        <v>323</v>
      </c>
      <c r="D14" s="1866">
        <v>3</v>
      </c>
      <c r="E14" s="1867">
        <v>15</v>
      </c>
      <c r="F14" s="1016">
        <v>20</v>
      </c>
      <c r="G14" s="1866" t="s">
        <v>286</v>
      </c>
      <c r="H14" s="1866">
        <v>50</v>
      </c>
      <c r="I14" s="1865">
        <v>15500</v>
      </c>
      <c r="J14" s="1872">
        <v>66</v>
      </c>
      <c r="K14" s="1866" t="s">
        <v>314</v>
      </c>
      <c r="L14" s="1861"/>
      <c r="M14" s="1868">
        <v>2569</v>
      </c>
      <c r="N14" s="1869"/>
      <c r="O14" s="1863"/>
      <c r="P14" s="95"/>
      <c r="Q14" s="95"/>
      <c r="R14" s="95"/>
    </row>
    <row r="15" spans="2:18" s="73" customFormat="1" ht="19.5" customHeight="1">
      <c r="B15" s="1856" t="s">
        <v>324</v>
      </c>
      <c r="C15" s="1857" t="s">
        <v>325</v>
      </c>
      <c r="D15" s="1858">
        <v>3</v>
      </c>
      <c r="E15" s="1859">
        <v>18.5</v>
      </c>
      <c r="F15" s="1008">
        <v>25</v>
      </c>
      <c r="G15" s="1858" t="s">
        <v>286</v>
      </c>
      <c r="H15" s="1858">
        <v>50</v>
      </c>
      <c r="I15" s="1857">
        <v>15500</v>
      </c>
      <c r="J15" s="1871">
        <v>70</v>
      </c>
      <c r="K15" s="1860" t="s">
        <v>314</v>
      </c>
      <c r="L15" s="1861"/>
      <c r="M15" s="1050">
        <v>2890</v>
      </c>
      <c r="N15" s="1862"/>
      <c r="O15" s="1863"/>
      <c r="P15" s="95"/>
      <c r="Q15" s="95"/>
      <c r="R15" s="95"/>
    </row>
    <row r="16" spans="2:18" s="73" customFormat="1" ht="19.5" customHeight="1">
      <c r="B16" s="1864" t="s">
        <v>326</v>
      </c>
      <c r="C16" s="1865" t="s">
        <v>327</v>
      </c>
      <c r="D16" s="1866">
        <v>3</v>
      </c>
      <c r="E16" s="1867">
        <v>22</v>
      </c>
      <c r="F16" s="1016">
        <v>30</v>
      </c>
      <c r="G16" s="1866" t="s">
        <v>286</v>
      </c>
      <c r="H16" s="1866">
        <v>50</v>
      </c>
      <c r="I16" s="1865">
        <v>15500</v>
      </c>
      <c r="J16" s="1872">
        <v>79</v>
      </c>
      <c r="K16" s="1866" t="s">
        <v>314</v>
      </c>
      <c r="L16" s="1861"/>
      <c r="M16" s="1868">
        <v>3213</v>
      </c>
      <c r="N16" s="1869"/>
      <c r="O16" s="1863"/>
      <c r="P16" s="95"/>
      <c r="Q16" s="95"/>
      <c r="R16" s="95"/>
    </row>
    <row r="17" spans="2:18" s="73" customFormat="1" ht="19.5" customHeight="1">
      <c r="B17" s="1873" t="s">
        <v>328</v>
      </c>
      <c r="C17" s="1857" t="s">
        <v>329</v>
      </c>
      <c r="D17" s="1858">
        <v>3</v>
      </c>
      <c r="E17" s="1858">
        <v>26</v>
      </c>
      <c r="F17" s="1870">
        <v>35</v>
      </c>
      <c r="G17" s="1858" t="s">
        <v>286</v>
      </c>
      <c r="H17" s="1858">
        <v>50</v>
      </c>
      <c r="I17" s="1857">
        <v>15500</v>
      </c>
      <c r="J17" s="1871">
        <v>90</v>
      </c>
      <c r="K17" s="1860" t="s">
        <v>314</v>
      </c>
      <c r="L17" s="1861"/>
      <c r="M17" s="1050">
        <v>3494</v>
      </c>
      <c r="N17" s="1862"/>
      <c r="O17" s="1863"/>
      <c r="P17" s="95"/>
      <c r="Q17" s="95"/>
      <c r="R17" s="95"/>
    </row>
    <row r="18" spans="2:18" s="73" customFormat="1" ht="19.5" customHeight="1" thickBot="1">
      <c r="B18" s="1874" t="s">
        <v>330</v>
      </c>
      <c r="C18" s="1875" t="s">
        <v>331</v>
      </c>
      <c r="D18" s="1876">
        <v>3</v>
      </c>
      <c r="E18" s="1877">
        <v>30</v>
      </c>
      <c r="F18" s="1039">
        <v>40</v>
      </c>
      <c r="G18" s="1876" t="s">
        <v>286</v>
      </c>
      <c r="H18" s="1876">
        <v>50</v>
      </c>
      <c r="I18" s="1875">
        <v>27500</v>
      </c>
      <c r="J18" s="1875">
        <v>100</v>
      </c>
      <c r="K18" s="1876" t="s">
        <v>314</v>
      </c>
      <c r="L18" s="1060"/>
      <c r="M18" s="1053">
        <v>3792</v>
      </c>
      <c r="N18" s="1878"/>
      <c r="O18" s="1879"/>
      <c r="P18" s="95"/>
      <c r="Q18" s="95"/>
      <c r="R18" s="95"/>
    </row>
    <row r="19" spans="2:18" s="73" customFormat="1" ht="15" customHeight="1">
      <c r="B19" s="83"/>
      <c r="C19" s="84"/>
      <c r="D19" s="84"/>
      <c r="E19" s="84"/>
      <c r="F19" s="83"/>
      <c r="G19" s="84"/>
      <c r="H19" s="84"/>
      <c r="I19" s="83"/>
      <c r="J19" s="83"/>
      <c r="K19" s="84"/>
      <c r="L19" s="84"/>
      <c r="M19" s="240"/>
      <c r="N19" s="85"/>
      <c r="P19" s="95"/>
      <c r="Q19" s="95"/>
      <c r="R19" s="95"/>
    </row>
    <row r="20" spans="2:18" s="73" customFormat="1" ht="15" customHeight="1">
      <c r="B20" s="83"/>
      <c r="C20" s="83"/>
      <c r="D20" s="84"/>
      <c r="E20" s="84"/>
      <c r="F20" s="83"/>
      <c r="G20" s="84"/>
      <c r="H20" s="84"/>
      <c r="I20" s="83"/>
      <c r="J20" s="83"/>
      <c r="K20" s="84"/>
      <c r="L20" s="84"/>
      <c r="M20" s="240"/>
      <c r="N20" s="85"/>
      <c r="P20" s="95"/>
      <c r="Q20" s="95"/>
      <c r="R20" s="95"/>
    </row>
    <row r="21" spans="2:18" s="73" customFormat="1" ht="19.5" customHeight="1">
      <c r="B21" s="2611" t="s">
        <v>332</v>
      </c>
      <c r="C21" s="2611"/>
      <c r="D21" s="2611"/>
      <c r="E21" s="2611"/>
      <c r="F21" s="2611"/>
      <c r="G21" s="2611"/>
      <c r="H21" s="2611"/>
      <c r="I21" s="2611"/>
      <c r="J21" s="2611"/>
      <c r="K21" s="2611"/>
      <c r="L21" s="2611"/>
      <c r="M21" s="2611"/>
      <c r="N21" s="2611"/>
      <c r="O21" s="2611"/>
      <c r="P21" s="95"/>
      <c r="Q21" s="95"/>
      <c r="R21" s="95"/>
    </row>
    <row r="22" spans="2:18" s="73" customFormat="1" ht="19.5" customHeight="1">
      <c r="B22" s="2611" t="s">
        <v>367</v>
      </c>
      <c r="C22" s="2611"/>
      <c r="D22" s="2611"/>
      <c r="E22" s="2611"/>
      <c r="F22" s="2611"/>
      <c r="G22" s="2611"/>
      <c r="H22" s="2611"/>
      <c r="I22" s="2611"/>
      <c r="J22" s="2611"/>
      <c r="K22" s="2611"/>
      <c r="L22" s="2611"/>
      <c r="M22" s="2611"/>
      <c r="N22" s="2611"/>
      <c r="O22" s="2611"/>
      <c r="P22" s="95"/>
      <c r="Q22" s="95"/>
      <c r="R22" s="95"/>
    </row>
    <row r="23" spans="2:18" s="73" customFormat="1" ht="19.5" customHeight="1">
      <c r="B23" s="2611" t="s">
        <v>333</v>
      </c>
      <c r="C23" s="2611"/>
      <c r="D23" s="2611"/>
      <c r="E23" s="2611"/>
      <c r="F23" s="2611"/>
      <c r="G23" s="2611"/>
      <c r="H23" s="2611"/>
      <c r="I23" s="2611"/>
      <c r="J23" s="2611"/>
      <c r="K23" s="2611"/>
      <c r="L23" s="2611"/>
      <c r="M23" s="2611"/>
      <c r="N23" s="2611"/>
      <c r="O23" s="2611"/>
      <c r="P23" s="95"/>
      <c r="Q23" s="95"/>
      <c r="R23" s="95"/>
    </row>
    <row r="24" spans="2:18" s="73" customFormat="1" ht="19.5" customHeight="1">
      <c r="B24" s="2611" t="s">
        <v>362</v>
      </c>
      <c r="C24" s="2611"/>
      <c r="D24" s="2611"/>
      <c r="E24" s="2611"/>
      <c r="F24" s="2611"/>
      <c r="G24" s="2611"/>
      <c r="H24" s="2611"/>
      <c r="I24" s="2611"/>
      <c r="J24" s="2611"/>
      <c r="K24" s="2611"/>
      <c r="L24" s="2611"/>
      <c r="M24" s="2611"/>
      <c r="N24" s="2611"/>
      <c r="O24" s="2611"/>
      <c r="P24" s="95"/>
      <c r="Q24" s="95"/>
      <c r="R24" s="95"/>
    </row>
    <row r="25" spans="2:18" s="73" customFormat="1" ht="19.5" customHeight="1">
      <c r="B25" s="2611" t="s">
        <v>363</v>
      </c>
      <c r="C25" s="2611"/>
      <c r="D25" s="2611"/>
      <c r="E25" s="2611"/>
      <c r="F25" s="2611"/>
      <c r="G25" s="2611"/>
      <c r="H25" s="2611"/>
      <c r="I25" s="2611"/>
      <c r="J25" s="2611"/>
      <c r="K25" s="2611"/>
      <c r="L25" s="2611"/>
      <c r="M25" s="2611"/>
      <c r="N25" s="2611"/>
      <c r="O25" s="2611"/>
      <c r="P25" s="95"/>
      <c r="Q25" s="95"/>
      <c r="R25" s="95"/>
    </row>
    <row r="26" spans="2:18" s="73" customFormat="1" ht="4.5" customHeight="1">
      <c r="B26" s="2471"/>
      <c r="C26" s="2471"/>
      <c r="D26" s="2471"/>
      <c r="E26" s="2471"/>
      <c r="F26" s="2471"/>
      <c r="G26" s="2471"/>
      <c r="H26" s="2471"/>
      <c r="I26" s="2471"/>
      <c r="J26" s="2471"/>
      <c r="K26" s="2471"/>
      <c r="L26" s="2471"/>
      <c r="M26" s="2471"/>
      <c r="N26" s="2471"/>
      <c r="O26" s="2471"/>
      <c r="P26" s="95"/>
      <c r="Q26" s="95"/>
      <c r="R26" s="95"/>
    </row>
    <row r="27" spans="13:18" s="73" customFormat="1" ht="4.5" customHeight="1" thickBot="1">
      <c r="M27" s="239"/>
      <c r="P27" s="95"/>
      <c r="Q27" s="95"/>
      <c r="R27" s="95"/>
    </row>
    <row r="28" spans="2:18" s="73" customFormat="1" ht="34.5" customHeight="1">
      <c r="B28" s="75" t="s">
        <v>255</v>
      </c>
      <c r="C28" s="76" t="s">
        <v>256</v>
      </c>
      <c r="D28" s="77" t="s">
        <v>257</v>
      </c>
      <c r="E28" s="78" t="s">
        <v>258</v>
      </c>
      <c r="F28" s="396" t="s">
        <v>100</v>
      </c>
      <c r="G28" s="78" t="s">
        <v>259</v>
      </c>
      <c r="H28" s="78" t="s">
        <v>260</v>
      </c>
      <c r="I28" s="77" t="s">
        <v>261</v>
      </c>
      <c r="J28" s="77" t="s">
        <v>262</v>
      </c>
      <c r="K28" s="77" t="s">
        <v>311</v>
      </c>
      <c r="L28" s="88"/>
      <c r="M28" s="2469" t="s">
        <v>334</v>
      </c>
      <c r="N28" s="2612"/>
      <c r="O28" s="80"/>
      <c r="P28" s="95"/>
      <c r="Q28" s="95"/>
      <c r="R28" s="95"/>
    </row>
    <row r="29" spans="2:18" s="73" customFormat="1" ht="19.5" customHeight="1">
      <c r="B29" s="1864" t="s">
        <v>335</v>
      </c>
      <c r="C29" s="1865" t="s">
        <v>336</v>
      </c>
      <c r="D29" s="1866">
        <v>3</v>
      </c>
      <c r="E29" s="1867">
        <v>37</v>
      </c>
      <c r="F29" s="1016">
        <v>50</v>
      </c>
      <c r="G29" s="1866" t="s">
        <v>286</v>
      </c>
      <c r="H29" s="1866">
        <v>50</v>
      </c>
      <c r="I29" s="1865">
        <v>27500</v>
      </c>
      <c r="J29" s="1865">
        <v>136</v>
      </c>
      <c r="K29" s="1866" t="s">
        <v>337</v>
      </c>
      <c r="L29" s="1861"/>
      <c r="M29" s="1868">
        <v>4906</v>
      </c>
      <c r="N29" s="1869"/>
      <c r="O29" s="81"/>
      <c r="P29" s="95"/>
      <c r="Q29" s="95"/>
      <c r="R29" s="95"/>
    </row>
    <row r="30" spans="2:18" s="73" customFormat="1" ht="19.5" customHeight="1" thickBot="1">
      <c r="B30" s="1880" t="s">
        <v>338</v>
      </c>
      <c r="C30" s="1881" t="s">
        <v>339</v>
      </c>
      <c r="D30" s="1882">
        <v>3</v>
      </c>
      <c r="E30" s="1883">
        <v>45</v>
      </c>
      <c r="F30" s="1884">
        <v>60</v>
      </c>
      <c r="G30" s="1882" t="s">
        <v>286</v>
      </c>
      <c r="H30" s="1882">
        <v>50</v>
      </c>
      <c r="I30" s="1881">
        <v>27500</v>
      </c>
      <c r="J30" s="1881">
        <v>150</v>
      </c>
      <c r="K30" s="1882" t="s">
        <v>337</v>
      </c>
      <c r="L30" s="1060"/>
      <c r="M30" s="1061">
        <v>5884</v>
      </c>
      <c r="N30" s="1885"/>
      <c r="O30" s="82"/>
      <c r="P30" s="95"/>
      <c r="Q30" s="95"/>
      <c r="R30" s="95"/>
    </row>
    <row r="31" spans="2:18" s="73" customFormat="1" ht="34.5" customHeight="1" thickBot="1">
      <c r="B31" s="2473" t="s">
        <v>305</v>
      </c>
      <c r="C31" s="2474"/>
      <c r="D31" s="2474"/>
      <c r="E31" s="2474"/>
      <c r="F31" s="2474"/>
      <c r="G31" s="2474"/>
      <c r="H31" s="2474"/>
      <c r="I31" s="2474"/>
      <c r="J31" s="2474"/>
      <c r="K31" s="2474"/>
      <c r="L31" s="87"/>
      <c r="M31" s="2613" t="s">
        <v>228</v>
      </c>
      <c r="N31" s="2614"/>
      <c r="O31" s="80"/>
      <c r="P31" s="95"/>
      <c r="Q31" s="95"/>
      <c r="R31" s="95"/>
    </row>
    <row r="32" spans="2:18" s="73" customFormat="1" ht="19.5" customHeight="1" thickBot="1">
      <c r="B32" s="89" t="s">
        <v>364</v>
      </c>
      <c r="C32" s="94"/>
      <c r="D32" s="93" t="s">
        <v>365</v>
      </c>
      <c r="E32" s="93"/>
      <c r="F32" s="93"/>
      <c r="G32" s="93"/>
      <c r="H32" s="93"/>
      <c r="I32" s="93"/>
      <c r="J32" s="93"/>
      <c r="K32" s="93"/>
      <c r="L32" s="90"/>
      <c r="M32" s="728">
        <v>170</v>
      </c>
      <c r="N32" s="91"/>
      <c r="O32" s="92"/>
      <c r="P32" s="95"/>
      <c r="Q32" s="95"/>
      <c r="R32" s="95"/>
    </row>
    <row r="33" spans="2:18" s="73" customFormat="1" ht="15" customHeight="1">
      <c r="B33" s="83"/>
      <c r="C33" s="83"/>
      <c r="D33" s="84"/>
      <c r="E33" s="84"/>
      <c r="F33" s="83"/>
      <c r="G33" s="84"/>
      <c r="H33" s="84"/>
      <c r="I33" s="83"/>
      <c r="J33" s="83"/>
      <c r="K33" s="84"/>
      <c r="L33" s="84"/>
      <c r="M33" s="240"/>
      <c r="N33" s="85"/>
      <c r="P33" s="95"/>
      <c r="Q33" s="95"/>
      <c r="R33" s="95"/>
    </row>
    <row r="34" spans="13:18" s="73" customFormat="1" ht="15" customHeight="1">
      <c r="M34" s="239"/>
      <c r="O34" s="84"/>
      <c r="P34" s="95"/>
      <c r="Q34" s="95"/>
      <c r="R34" s="95"/>
    </row>
    <row r="35" spans="2:18" s="73" customFormat="1" ht="19.5" customHeight="1">
      <c r="B35" s="2611" t="s">
        <v>340</v>
      </c>
      <c r="C35" s="2611"/>
      <c r="D35" s="2611"/>
      <c r="E35" s="2611"/>
      <c r="F35" s="2611"/>
      <c r="G35" s="2611"/>
      <c r="H35" s="2611"/>
      <c r="I35" s="2611"/>
      <c r="J35" s="2611"/>
      <c r="K35" s="2611"/>
      <c r="L35" s="2611"/>
      <c r="M35" s="2611"/>
      <c r="N35" s="2611"/>
      <c r="O35" s="2611"/>
      <c r="P35" s="95"/>
      <c r="Q35" s="95"/>
      <c r="R35" s="95"/>
    </row>
    <row r="36" spans="2:18" s="73" customFormat="1" ht="19.5" customHeight="1">
      <c r="B36" s="2611" t="s">
        <v>368</v>
      </c>
      <c r="C36" s="2611"/>
      <c r="D36" s="2611"/>
      <c r="E36" s="2611"/>
      <c r="F36" s="2611"/>
      <c r="G36" s="2611"/>
      <c r="H36" s="2611"/>
      <c r="I36" s="2611"/>
      <c r="J36" s="2611"/>
      <c r="K36" s="2611"/>
      <c r="L36" s="2611"/>
      <c r="M36" s="2611"/>
      <c r="N36" s="2611"/>
      <c r="O36" s="2611"/>
      <c r="P36" s="95"/>
      <c r="Q36" s="95"/>
      <c r="R36" s="95"/>
    </row>
    <row r="37" spans="2:18" s="73" customFormat="1" ht="19.5" customHeight="1">
      <c r="B37" s="2611" t="s">
        <v>341</v>
      </c>
      <c r="C37" s="2611"/>
      <c r="D37" s="2611"/>
      <c r="E37" s="2611"/>
      <c r="F37" s="2611"/>
      <c r="G37" s="2611"/>
      <c r="H37" s="2611"/>
      <c r="I37" s="2611"/>
      <c r="J37" s="2611"/>
      <c r="K37" s="2611"/>
      <c r="L37" s="2611"/>
      <c r="M37" s="2611"/>
      <c r="N37" s="2611"/>
      <c r="O37" s="2611"/>
      <c r="P37" s="95"/>
      <c r="Q37" s="95"/>
      <c r="R37" s="95"/>
    </row>
    <row r="38" spans="2:18" s="73" customFormat="1" ht="4.5" customHeight="1">
      <c r="B38" s="2471"/>
      <c r="C38" s="2471"/>
      <c r="D38" s="2471"/>
      <c r="E38" s="2471"/>
      <c r="F38" s="2471"/>
      <c r="G38" s="2471"/>
      <c r="H38" s="2471"/>
      <c r="I38" s="2471"/>
      <c r="J38" s="2471"/>
      <c r="K38" s="2471"/>
      <c r="L38" s="2471"/>
      <c r="M38" s="2471"/>
      <c r="N38" s="2471"/>
      <c r="O38" s="2471"/>
      <c r="P38" s="95"/>
      <c r="Q38" s="95"/>
      <c r="R38" s="95"/>
    </row>
    <row r="39" spans="13:18" s="73" customFormat="1" ht="4.5" customHeight="1" thickBot="1">
      <c r="M39" s="239"/>
      <c r="P39" s="95"/>
      <c r="Q39" s="95"/>
      <c r="R39" s="95"/>
    </row>
    <row r="40" spans="2:18" s="73" customFormat="1" ht="34.5" customHeight="1">
      <c r="B40" s="75" t="s">
        <v>255</v>
      </c>
      <c r="C40" s="76" t="s">
        <v>256</v>
      </c>
      <c r="D40" s="77" t="s">
        <v>257</v>
      </c>
      <c r="E40" s="78" t="s">
        <v>258</v>
      </c>
      <c r="F40" s="396" t="s">
        <v>100</v>
      </c>
      <c r="G40" s="78" t="s">
        <v>259</v>
      </c>
      <c r="H40" s="78" t="s">
        <v>260</v>
      </c>
      <c r="I40" s="77" t="s">
        <v>261</v>
      </c>
      <c r="J40" s="77" t="s">
        <v>262</v>
      </c>
      <c r="K40" s="77" t="s">
        <v>311</v>
      </c>
      <c r="L40" s="88"/>
      <c r="M40" s="2469" t="s">
        <v>228</v>
      </c>
      <c r="N40" s="2612"/>
      <c r="O40" s="80"/>
      <c r="P40" s="95"/>
      <c r="Q40" s="95"/>
      <c r="R40" s="95"/>
    </row>
    <row r="41" spans="2:18" s="73" customFormat="1" ht="19.5" customHeight="1">
      <c r="B41" s="1864" t="s">
        <v>342</v>
      </c>
      <c r="C41" s="1865" t="s">
        <v>343</v>
      </c>
      <c r="D41" s="1866">
        <v>3</v>
      </c>
      <c r="E41" s="1867">
        <v>30</v>
      </c>
      <c r="F41" s="1016">
        <v>40</v>
      </c>
      <c r="G41" s="1866" t="s">
        <v>286</v>
      </c>
      <c r="H41" s="1866">
        <v>50</v>
      </c>
      <c r="I41" s="1865">
        <v>45000</v>
      </c>
      <c r="J41" s="1865">
        <v>140</v>
      </c>
      <c r="K41" s="1866" t="s">
        <v>314</v>
      </c>
      <c r="L41" s="1861"/>
      <c r="M41" s="1868">
        <v>5469</v>
      </c>
      <c r="N41" s="1869"/>
      <c r="O41" s="81"/>
      <c r="P41" s="95"/>
      <c r="Q41" s="95"/>
      <c r="R41" s="95"/>
    </row>
    <row r="42" spans="2:18" s="73" customFormat="1" ht="19.5" customHeight="1">
      <c r="B42" s="1856" t="s">
        <v>344</v>
      </c>
      <c r="C42" s="1857" t="s">
        <v>345</v>
      </c>
      <c r="D42" s="1858">
        <v>3</v>
      </c>
      <c r="E42" s="1859">
        <v>37</v>
      </c>
      <c r="F42" s="1008">
        <v>50</v>
      </c>
      <c r="G42" s="1858" t="s">
        <v>286</v>
      </c>
      <c r="H42" s="1858">
        <v>50</v>
      </c>
      <c r="I42" s="1857">
        <v>45000</v>
      </c>
      <c r="J42" s="1857">
        <v>140</v>
      </c>
      <c r="K42" s="1860" t="s">
        <v>314</v>
      </c>
      <c r="L42" s="1861"/>
      <c r="M42" s="1050">
        <v>6007</v>
      </c>
      <c r="N42" s="1862"/>
      <c r="O42" s="81"/>
      <c r="P42" s="95"/>
      <c r="Q42" s="95"/>
      <c r="R42" s="95"/>
    </row>
    <row r="43" spans="2:18" s="73" customFormat="1" ht="19.5" customHeight="1">
      <c r="B43" s="1864" t="s">
        <v>346</v>
      </c>
      <c r="C43" s="1865" t="s">
        <v>347</v>
      </c>
      <c r="D43" s="1866">
        <v>3</v>
      </c>
      <c r="E43" s="1867">
        <v>45</v>
      </c>
      <c r="F43" s="1016">
        <v>60</v>
      </c>
      <c r="G43" s="1866" t="s">
        <v>286</v>
      </c>
      <c r="H43" s="1866">
        <v>50</v>
      </c>
      <c r="I43" s="1865">
        <v>45000</v>
      </c>
      <c r="J43" s="1865">
        <v>156</v>
      </c>
      <c r="K43" s="1866" t="s">
        <v>314</v>
      </c>
      <c r="L43" s="1861"/>
      <c r="M43" s="1868">
        <v>6406</v>
      </c>
      <c r="N43" s="1869"/>
      <c r="O43" s="81"/>
      <c r="P43" s="95"/>
      <c r="Q43" s="95"/>
      <c r="R43" s="95"/>
    </row>
    <row r="44" spans="2:18" s="73" customFormat="1" ht="19.5" customHeight="1">
      <c r="B44" s="1856" t="s">
        <v>348</v>
      </c>
      <c r="C44" s="1857" t="s">
        <v>349</v>
      </c>
      <c r="D44" s="1858">
        <v>3</v>
      </c>
      <c r="E44" s="1858">
        <v>52</v>
      </c>
      <c r="F44" s="1870">
        <v>70</v>
      </c>
      <c r="G44" s="1858" t="s">
        <v>286</v>
      </c>
      <c r="H44" s="1858">
        <v>50</v>
      </c>
      <c r="I44" s="1857">
        <v>45000</v>
      </c>
      <c r="J44" s="1871">
        <v>179</v>
      </c>
      <c r="K44" s="1860" t="s">
        <v>314</v>
      </c>
      <c r="L44" s="1861"/>
      <c r="M44" s="1050">
        <v>7074</v>
      </c>
      <c r="N44" s="1862"/>
      <c r="O44" s="81"/>
      <c r="P44" s="95"/>
      <c r="Q44" s="95"/>
      <c r="R44" s="95"/>
    </row>
    <row r="45" spans="2:18" s="73" customFormat="1" ht="19.5" customHeight="1">
      <c r="B45" s="1864" t="s">
        <v>350</v>
      </c>
      <c r="C45" s="1865" t="s">
        <v>351</v>
      </c>
      <c r="D45" s="1866">
        <v>3</v>
      </c>
      <c r="E45" s="1867">
        <v>55</v>
      </c>
      <c r="F45" s="1016">
        <v>75</v>
      </c>
      <c r="G45" s="1866" t="s">
        <v>286</v>
      </c>
      <c r="H45" s="1866">
        <v>50</v>
      </c>
      <c r="I45" s="1865">
        <v>45000</v>
      </c>
      <c r="J45" s="1872">
        <v>179</v>
      </c>
      <c r="K45" s="1866" t="s">
        <v>314</v>
      </c>
      <c r="L45" s="1861"/>
      <c r="M45" s="1868">
        <v>7200</v>
      </c>
      <c r="N45" s="1869"/>
      <c r="O45" s="81"/>
      <c r="P45" s="95"/>
      <c r="Q45" s="95"/>
      <c r="R45" s="95"/>
    </row>
    <row r="46" spans="2:18" s="73" customFormat="1" ht="19.5" customHeight="1">
      <c r="B46" s="1856" t="s">
        <v>352</v>
      </c>
      <c r="C46" s="1857" t="s">
        <v>353</v>
      </c>
      <c r="D46" s="1858">
        <v>3</v>
      </c>
      <c r="E46" s="1859">
        <v>60</v>
      </c>
      <c r="F46" s="1008">
        <v>80</v>
      </c>
      <c r="G46" s="1858" t="s">
        <v>286</v>
      </c>
      <c r="H46" s="1858">
        <v>50</v>
      </c>
      <c r="I46" s="1857">
        <v>45000</v>
      </c>
      <c r="J46" s="1871">
        <v>198</v>
      </c>
      <c r="K46" s="1860" t="s">
        <v>314</v>
      </c>
      <c r="L46" s="1861"/>
      <c r="M46" s="1050">
        <v>7614</v>
      </c>
      <c r="N46" s="1862"/>
      <c r="O46" s="81"/>
      <c r="P46" s="95"/>
      <c r="Q46" s="95"/>
      <c r="R46" s="95"/>
    </row>
    <row r="47" spans="2:18" s="73" customFormat="1" ht="19.5" customHeight="1">
      <c r="B47" s="1864" t="s">
        <v>354</v>
      </c>
      <c r="C47" s="1865" t="s">
        <v>355</v>
      </c>
      <c r="D47" s="1866">
        <v>3</v>
      </c>
      <c r="E47" s="1867">
        <v>67</v>
      </c>
      <c r="F47" s="1016">
        <v>90</v>
      </c>
      <c r="G47" s="1866" t="s">
        <v>286</v>
      </c>
      <c r="H47" s="1866">
        <v>50</v>
      </c>
      <c r="I47" s="1865">
        <v>45000</v>
      </c>
      <c r="J47" s="1872">
        <v>198</v>
      </c>
      <c r="K47" s="1866" t="s">
        <v>314</v>
      </c>
      <c r="L47" s="1861"/>
      <c r="M47" s="1868">
        <v>8459</v>
      </c>
      <c r="N47" s="1869"/>
      <c r="O47" s="81"/>
      <c r="P47" s="95"/>
      <c r="Q47" s="95"/>
      <c r="R47" s="95"/>
    </row>
    <row r="48" spans="2:18" s="73" customFormat="1" ht="19.5" customHeight="1">
      <c r="B48" s="1856" t="s">
        <v>356</v>
      </c>
      <c r="C48" s="1857" t="s">
        <v>357</v>
      </c>
      <c r="D48" s="1860">
        <v>3</v>
      </c>
      <c r="E48" s="1859">
        <v>75</v>
      </c>
      <c r="F48" s="1008">
        <v>100</v>
      </c>
      <c r="G48" s="1860" t="s">
        <v>286</v>
      </c>
      <c r="H48" s="1860">
        <v>50</v>
      </c>
      <c r="I48" s="1857">
        <v>45000</v>
      </c>
      <c r="J48" s="1871">
        <v>215</v>
      </c>
      <c r="K48" s="1860" t="s">
        <v>314</v>
      </c>
      <c r="L48" s="1861"/>
      <c r="M48" s="1050">
        <v>8622</v>
      </c>
      <c r="N48" s="1862"/>
      <c r="O48" s="81"/>
      <c r="P48" s="95"/>
      <c r="Q48" s="95"/>
      <c r="R48" s="95"/>
    </row>
    <row r="49" spans="2:18" s="73" customFormat="1" ht="19.5" customHeight="1">
      <c r="B49" s="1886" t="s">
        <v>358</v>
      </c>
      <c r="C49" s="1865" t="s">
        <v>359</v>
      </c>
      <c r="D49" s="1866">
        <v>3</v>
      </c>
      <c r="E49" s="1866">
        <v>83</v>
      </c>
      <c r="F49" s="1887">
        <v>110</v>
      </c>
      <c r="G49" s="1866" t="s">
        <v>286</v>
      </c>
      <c r="H49" s="1866">
        <v>50</v>
      </c>
      <c r="I49" s="1865">
        <v>45000</v>
      </c>
      <c r="J49" s="1872">
        <v>247</v>
      </c>
      <c r="K49" s="1866" t="s">
        <v>314</v>
      </c>
      <c r="L49" s="1861"/>
      <c r="M49" s="1868">
        <v>9380</v>
      </c>
      <c r="N49" s="1869"/>
      <c r="O49" s="81"/>
      <c r="P49" s="95"/>
      <c r="Q49" s="95"/>
      <c r="R49" s="95"/>
    </row>
    <row r="50" spans="2:18" s="73" customFormat="1" ht="19.5" customHeight="1" thickBot="1">
      <c r="B50" s="1880" t="s">
        <v>360</v>
      </c>
      <c r="C50" s="1881" t="s">
        <v>361</v>
      </c>
      <c r="D50" s="1882">
        <v>3</v>
      </c>
      <c r="E50" s="1883">
        <v>93</v>
      </c>
      <c r="F50" s="1884">
        <v>125</v>
      </c>
      <c r="G50" s="1882" t="s">
        <v>286</v>
      </c>
      <c r="H50" s="1882">
        <v>50</v>
      </c>
      <c r="I50" s="1881">
        <v>45000</v>
      </c>
      <c r="J50" s="1881">
        <v>247</v>
      </c>
      <c r="K50" s="1882" t="s">
        <v>314</v>
      </c>
      <c r="L50" s="1060"/>
      <c r="M50" s="1061">
        <v>10186</v>
      </c>
      <c r="N50" s="1885"/>
      <c r="O50" s="82"/>
      <c r="P50" s="95"/>
      <c r="Q50" s="95"/>
      <c r="R50" s="95"/>
    </row>
    <row r="51" ht="15" customHeight="1"/>
  </sheetData>
  <mergeCells count="20">
    <mergeCell ref="B37:O37"/>
    <mergeCell ref="M9:N9"/>
    <mergeCell ref="M40:N40"/>
    <mergeCell ref="B23:O23"/>
    <mergeCell ref="B25:O25"/>
    <mergeCell ref="M28:N28"/>
    <mergeCell ref="B31:K31"/>
    <mergeCell ref="M31:N31"/>
    <mergeCell ref="B35:O35"/>
    <mergeCell ref="B36:O36"/>
    <mergeCell ref="B26:O26"/>
    <mergeCell ref="B38:O38"/>
    <mergeCell ref="B2:O2"/>
    <mergeCell ref="B24:O24"/>
    <mergeCell ref="B21:O21"/>
    <mergeCell ref="B22:O22"/>
    <mergeCell ref="B4:O4"/>
    <mergeCell ref="B5:O5"/>
    <mergeCell ref="B6:O6"/>
    <mergeCell ref="B7:O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7" r:id="rId1"/>
  <ignoredErrors>
    <ignoredError sqref="F1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zoomScale="75" zoomScaleNormal="75" workbookViewId="0" topLeftCell="A1">
      <selection activeCell="B2" sqref="B2:L2"/>
    </sheetView>
  </sheetViews>
  <sheetFormatPr defaultColWidth="9.140625" defaultRowHeight="18" customHeight="1"/>
  <cols>
    <col min="1" max="1" width="2.7109375" style="8" customWidth="1"/>
    <col min="2" max="2" width="6.7109375" style="111" customWidth="1"/>
    <col min="3" max="3" width="15.7109375" style="111" customWidth="1"/>
    <col min="4" max="4" width="10.7109375" style="111" customWidth="1"/>
    <col min="5" max="5" width="10.7109375" style="211" customWidth="1"/>
    <col min="6" max="6" width="10.7109375" style="111" customWidth="1"/>
    <col min="7" max="8" width="15.7109375" style="111" customWidth="1"/>
    <col min="9" max="9" width="0.85546875" style="111" customWidth="1"/>
    <col min="10" max="10" width="12.7109375" style="211" customWidth="1"/>
    <col min="11" max="11" width="2.7109375" style="8" customWidth="1"/>
    <col min="12" max="12" width="0.85546875" style="8" customWidth="1"/>
    <col min="13" max="13" width="10.421875" style="112" bestFit="1" customWidth="1"/>
    <col min="14" max="14" width="9.28125" style="112" bestFit="1" customWidth="1"/>
    <col min="15" max="16384" width="9.140625" style="8" customWidth="1"/>
  </cols>
  <sheetData>
    <row r="1" spans="2:14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253"/>
      <c r="N1" s="253"/>
    </row>
    <row r="2" spans="2:14" s="162" customFormat="1" ht="34.5" customHeight="1">
      <c r="B2" s="2560" t="s">
        <v>942</v>
      </c>
      <c r="C2" s="2560"/>
      <c r="D2" s="2560"/>
      <c r="E2" s="2560"/>
      <c r="F2" s="2560"/>
      <c r="G2" s="2560"/>
      <c r="H2" s="2560"/>
      <c r="I2" s="2560"/>
      <c r="J2" s="2560"/>
      <c r="K2" s="2560"/>
      <c r="L2" s="2560"/>
      <c r="M2" s="412"/>
      <c r="N2" s="253"/>
    </row>
    <row r="3" spans="2:14" s="73" customFormat="1" ht="19.5" customHeight="1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95"/>
      <c r="N3" s="95"/>
    </row>
    <row r="4" spans="2:14" s="73" customFormat="1" ht="19.5" customHeight="1">
      <c r="B4" s="296" t="s">
        <v>808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95"/>
      <c r="N4" s="95"/>
    </row>
    <row r="5" spans="2:12" ht="9.75" customHeight="1">
      <c r="B5" s="2630"/>
      <c r="C5" s="2630"/>
      <c r="D5" s="2630"/>
      <c r="E5" s="2630"/>
      <c r="F5" s="2630"/>
      <c r="G5" s="2630"/>
      <c r="H5" s="2630"/>
      <c r="I5" s="2630"/>
      <c r="J5" s="2630"/>
      <c r="K5" s="2630"/>
      <c r="L5" s="62"/>
    </row>
    <row r="6" ht="9.75" customHeight="1" thickBot="1"/>
    <row r="7" spans="2:14" s="1" customFormat="1" ht="18" customHeight="1" thickBot="1">
      <c r="B7" s="2631" t="s">
        <v>159</v>
      </c>
      <c r="C7" s="2635" t="s">
        <v>158</v>
      </c>
      <c r="D7" s="2636"/>
      <c r="E7" s="2633" t="s">
        <v>200</v>
      </c>
      <c r="F7" s="2633" t="s">
        <v>201</v>
      </c>
      <c r="G7" s="2631" t="s">
        <v>159</v>
      </c>
      <c r="H7" s="2" t="s">
        <v>160</v>
      </c>
      <c r="I7" s="54"/>
      <c r="J7" s="2626" t="s">
        <v>85</v>
      </c>
      <c r="K7" s="2627"/>
      <c r="L7" s="70"/>
      <c r="M7" s="226"/>
      <c r="N7" s="226"/>
    </row>
    <row r="8" spans="2:14" s="1" customFormat="1" ht="18" customHeight="1" thickBot="1">
      <c r="B8" s="2632"/>
      <c r="C8" s="4" t="s">
        <v>100</v>
      </c>
      <c r="D8" s="4" t="s">
        <v>161</v>
      </c>
      <c r="E8" s="2634"/>
      <c r="F8" s="2634"/>
      <c r="G8" s="2632"/>
      <c r="H8" s="3" t="s">
        <v>162</v>
      </c>
      <c r="I8" s="55"/>
      <c r="J8" s="2628"/>
      <c r="K8" s="2629"/>
      <c r="L8" s="71"/>
      <c r="M8" s="226"/>
      <c r="N8" s="226"/>
    </row>
    <row r="9" spans="2:14" s="1" customFormat="1" ht="18" customHeight="1">
      <c r="B9" s="2648" t="s">
        <v>102</v>
      </c>
      <c r="C9" s="1888">
        <v>5.5</v>
      </c>
      <c r="D9" s="1889">
        <v>4</v>
      </c>
      <c r="E9" s="1890">
        <v>695</v>
      </c>
      <c r="F9" s="2115">
        <v>37.5</v>
      </c>
      <c r="G9" s="2621" t="s">
        <v>809</v>
      </c>
      <c r="H9" s="2621" t="s">
        <v>163</v>
      </c>
      <c r="I9" s="71"/>
      <c r="J9" s="1896">
        <v>1340</v>
      </c>
      <c r="K9" s="2117"/>
      <c r="L9" s="295"/>
      <c r="M9" s="226"/>
      <c r="N9" s="226"/>
    </row>
    <row r="10" spans="2:16" s="1" customFormat="1" ht="18" customHeight="1">
      <c r="B10" s="2649"/>
      <c r="C10" s="2107">
        <v>7.5</v>
      </c>
      <c r="D10" s="2108">
        <v>5.5</v>
      </c>
      <c r="E10" s="2109">
        <v>695</v>
      </c>
      <c r="F10" s="2109">
        <v>37.5</v>
      </c>
      <c r="G10" s="2617"/>
      <c r="H10" s="2617"/>
      <c r="I10" s="71"/>
      <c r="J10" s="2111">
        <v>1360</v>
      </c>
      <c r="K10" s="2112"/>
      <c r="L10" s="295"/>
      <c r="M10" s="226"/>
      <c r="N10" s="226"/>
      <c r="O10" s="421"/>
      <c r="P10" s="421"/>
    </row>
    <row r="11" spans="2:16" s="1" customFormat="1" ht="18" customHeight="1">
      <c r="B11" s="2649"/>
      <c r="C11" s="1893">
        <v>10</v>
      </c>
      <c r="D11" s="1894">
        <v>7.5</v>
      </c>
      <c r="E11" s="1895">
        <v>740</v>
      </c>
      <c r="F11" s="1895">
        <v>41</v>
      </c>
      <c r="G11" s="2617"/>
      <c r="H11" s="2617"/>
      <c r="I11" s="71"/>
      <c r="J11" s="1897">
        <v>1420</v>
      </c>
      <c r="K11" s="1898"/>
      <c r="L11" s="295"/>
      <c r="M11" s="226"/>
      <c r="N11" s="226"/>
      <c r="O11" s="421"/>
      <c r="P11" s="421"/>
    </row>
    <row r="12" spans="2:16" s="1" customFormat="1" ht="18" customHeight="1">
      <c r="B12" s="2649"/>
      <c r="C12" s="1917">
        <v>12.5</v>
      </c>
      <c r="D12" s="1910">
        <v>9.2</v>
      </c>
      <c r="E12" s="2110">
        <v>785</v>
      </c>
      <c r="F12" s="2110">
        <v>45</v>
      </c>
      <c r="G12" s="2617"/>
      <c r="H12" s="2617"/>
      <c r="I12" s="71"/>
      <c r="J12" s="2113">
        <v>1610</v>
      </c>
      <c r="K12" s="2114"/>
      <c r="L12" s="295"/>
      <c r="M12" s="226"/>
      <c r="N12" s="226"/>
      <c r="O12" s="421"/>
      <c r="P12" s="421"/>
    </row>
    <row r="13" spans="2:16" s="1" customFormat="1" ht="18" customHeight="1">
      <c r="B13" s="2649"/>
      <c r="C13" s="1893">
        <v>15</v>
      </c>
      <c r="D13" s="1894">
        <v>11</v>
      </c>
      <c r="E13" s="1895">
        <v>835</v>
      </c>
      <c r="F13" s="1895">
        <v>50</v>
      </c>
      <c r="G13" s="2617"/>
      <c r="H13" s="2617"/>
      <c r="I13" s="71"/>
      <c r="J13" s="1897">
        <v>1780</v>
      </c>
      <c r="K13" s="1898"/>
      <c r="L13" s="295"/>
      <c r="M13" s="226"/>
      <c r="N13" s="226"/>
      <c r="O13" s="421"/>
      <c r="P13" s="421"/>
    </row>
    <row r="14" spans="2:16" s="1" customFormat="1" ht="18" customHeight="1" thickBot="1">
      <c r="B14" s="2649"/>
      <c r="C14" s="2337">
        <v>17.5</v>
      </c>
      <c r="D14" s="2338">
        <v>13</v>
      </c>
      <c r="E14" s="2339">
        <v>880</v>
      </c>
      <c r="F14" s="2339">
        <v>53.5</v>
      </c>
      <c r="G14" s="2617"/>
      <c r="H14" s="2647"/>
      <c r="I14" s="55"/>
      <c r="J14" s="2340">
        <v>1820</v>
      </c>
      <c r="K14" s="2341"/>
      <c r="L14" s="55"/>
      <c r="M14" s="226"/>
      <c r="N14" s="226"/>
      <c r="O14" s="421"/>
      <c r="P14" s="421"/>
    </row>
    <row r="15" spans="2:16" s="1" customFormat="1" ht="18" customHeight="1" thickTop="1">
      <c r="B15" s="2649"/>
      <c r="C15" s="2243">
        <v>20</v>
      </c>
      <c r="D15" s="2244">
        <v>15</v>
      </c>
      <c r="E15" s="2245">
        <v>935</v>
      </c>
      <c r="F15" s="2245">
        <v>58</v>
      </c>
      <c r="G15" s="2617"/>
      <c r="H15" s="2617" t="s">
        <v>157</v>
      </c>
      <c r="I15" s="71"/>
      <c r="J15" s="2335">
        <v>1990</v>
      </c>
      <c r="K15" s="2336"/>
      <c r="L15" s="295"/>
      <c r="M15" s="226"/>
      <c r="N15" s="226"/>
      <c r="O15" s="421"/>
      <c r="P15" s="421"/>
    </row>
    <row r="16" spans="2:16" s="1" customFormat="1" ht="18" customHeight="1">
      <c r="B16" s="2649"/>
      <c r="C16" s="1917">
        <v>25</v>
      </c>
      <c r="D16" s="1910">
        <v>18.5</v>
      </c>
      <c r="E16" s="2110">
        <v>935</v>
      </c>
      <c r="F16" s="2110">
        <v>58</v>
      </c>
      <c r="G16" s="2617"/>
      <c r="H16" s="2617"/>
      <c r="I16" s="71"/>
      <c r="J16" s="2113">
        <v>2050</v>
      </c>
      <c r="K16" s="2114"/>
      <c r="L16" s="295"/>
      <c r="M16" s="226"/>
      <c r="N16" s="226"/>
      <c r="O16" s="421"/>
      <c r="P16" s="421"/>
    </row>
    <row r="17" spans="2:16" s="1" customFormat="1" ht="18" customHeight="1" thickBot="1">
      <c r="B17" s="2650"/>
      <c r="C17" s="1918">
        <v>30</v>
      </c>
      <c r="D17" s="1913">
        <v>22</v>
      </c>
      <c r="E17" s="2116">
        <v>935</v>
      </c>
      <c r="F17" s="2116">
        <v>58</v>
      </c>
      <c r="G17" s="2622"/>
      <c r="H17" s="2617"/>
      <c r="I17" s="71"/>
      <c r="J17" s="2118">
        <v>2110</v>
      </c>
      <c r="K17" s="2119"/>
      <c r="L17" s="295"/>
      <c r="M17" s="226"/>
      <c r="N17" s="226"/>
      <c r="O17" s="421"/>
      <c r="P17" s="421"/>
    </row>
    <row r="18" spans="2:14" s="1" customFormat="1" ht="3" customHeight="1" thickBot="1">
      <c r="B18" s="354"/>
      <c r="C18" s="354"/>
      <c r="D18" s="355"/>
      <c r="E18" s="356"/>
      <c r="F18" s="356"/>
      <c r="G18" s="355"/>
      <c r="H18" s="355"/>
      <c r="I18" s="70"/>
      <c r="J18" s="357"/>
      <c r="K18" s="358"/>
      <c r="L18" s="70"/>
      <c r="M18" s="226"/>
      <c r="N18" s="226"/>
    </row>
    <row r="19" spans="2:14" s="5" customFormat="1" ht="16.5" customHeight="1">
      <c r="B19" s="2619" t="s">
        <v>106</v>
      </c>
      <c r="C19" s="1914">
        <v>5.5</v>
      </c>
      <c r="D19" s="1915">
        <v>4</v>
      </c>
      <c r="E19" s="1916">
        <v>610</v>
      </c>
      <c r="F19" s="1915">
        <v>41</v>
      </c>
      <c r="G19" s="2621" t="s">
        <v>197</v>
      </c>
      <c r="H19" s="2621" t="s">
        <v>163</v>
      </c>
      <c r="I19" s="56"/>
      <c r="J19" s="2121">
        <v>1400</v>
      </c>
      <c r="K19" s="2122"/>
      <c r="L19" s="61"/>
      <c r="M19" s="422"/>
      <c r="N19" s="422"/>
    </row>
    <row r="20" spans="2:14" s="5" customFormat="1" ht="16.5" customHeight="1">
      <c r="B20" s="2619"/>
      <c r="C20" s="1893">
        <v>7.5</v>
      </c>
      <c r="D20" s="1894">
        <v>5.5</v>
      </c>
      <c r="E20" s="1104">
        <v>610</v>
      </c>
      <c r="F20" s="1894">
        <v>42</v>
      </c>
      <c r="G20" s="2617"/>
      <c r="H20" s="2617"/>
      <c r="I20" s="57"/>
      <c r="J20" s="899">
        <v>1430</v>
      </c>
      <c r="K20" s="928"/>
      <c r="L20" s="61"/>
      <c r="M20" s="422"/>
      <c r="N20" s="422"/>
    </row>
    <row r="21" spans="2:14" s="5" customFormat="1" ht="16.5" customHeight="1">
      <c r="B21" s="2619"/>
      <c r="C21" s="1917">
        <v>10</v>
      </c>
      <c r="D21" s="1910">
        <v>7.5</v>
      </c>
      <c r="E21" s="1102">
        <v>652</v>
      </c>
      <c r="F21" s="1910">
        <v>47</v>
      </c>
      <c r="G21" s="2617"/>
      <c r="H21" s="2643"/>
      <c r="I21" s="212"/>
      <c r="J21" s="897">
        <v>1580</v>
      </c>
      <c r="K21" s="918"/>
      <c r="L21" s="61"/>
      <c r="M21" s="422"/>
      <c r="N21" s="422"/>
    </row>
    <row r="22" spans="2:14" s="5" customFormat="1" ht="16.5" customHeight="1">
      <c r="B22" s="2619"/>
      <c r="C22" s="1893">
        <v>12.5</v>
      </c>
      <c r="D22" s="1894">
        <v>9.2</v>
      </c>
      <c r="E22" s="1104">
        <v>693</v>
      </c>
      <c r="F22" s="1894">
        <v>52</v>
      </c>
      <c r="G22" s="2617"/>
      <c r="H22" s="2643"/>
      <c r="I22" s="212"/>
      <c r="J22" s="899">
        <v>1720</v>
      </c>
      <c r="K22" s="928"/>
      <c r="L22" s="61"/>
      <c r="M22" s="422"/>
      <c r="N22" s="422"/>
    </row>
    <row r="23" spans="2:14" s="5" customFormat="1" ht="16.5" customHeight="1">
      <c r="B23" s="2619"/>
      <c r="C23" s="1917">
        <v>15</v>
      </c>
      <c r="D23" s="1910">
        <v>11</v>
      </c>
      <c r="E23" s="1102">
        <v>731</v>
      </c>
      <c r="F23" s="1910">
        <v>56</v>
      </c>
      <c r="G23" s="2617"/>
      <c r="H23" s="2643"/>
      <c r="I23" s="212"/>
      <c r="J23" s="897">
        <v>1890</v>
      </c>
      <c r="K23" s="918"/>
      <c r="L23" s="61"/>
      <c r="M23" s="422"/>
      <c r="N23" s="422"/>
    </row>
    <row r="24" spans="2:14" s="5" customFormat="1" ht="16.5" customHeight="1" thickBot="1">
      <c r="B24" s="2619"/>
      <c r="C24" s="2346">
        <v>17.5</v>
      </c>
      <c r="D24" s="2347">
        <v>13</v>
      </c>
      <c r="E24" s="2348">
        <v>781</v>
      </c>
      <c r="F24" s="2347">
        <v>62</v>
      </c>
      <c r="G24" s="2617"/>
      <c r="H24" s="2644"/>
      <c r="I24" s="213"/>
      <c r="J24" s="2349">
        <v>2040</v>
      </c>
      <c r="K24" s="2350"/>
      <c r="L24" s="2351"/>
      <c r="M24" s="422"/>
      <c r="N24" s="422"/>
    </row>
    <row r="25" spans="2:14" s="5" customFormat="1" ht="16.5" customHeight="1" thickTop="1">
      <c r="B25" s="2619"/>
      <c r="C25" s="2342">
        <v>20</v>
      </c>
      <c r="D25" s="2108">
        <v>15</v>
      </c>
      <c r="E25" s="2343">
        <v>831</v>
      </c>
      <c r="F25" s="2108">
        <v>67</v>
      </c>
      <c r="G25" s="2617"/>
      <c r="H25" s="2645" t="s">
        <v>157</v>
      </c>
      <c r="I25" s="58"/>
      <c r="J25" s="2344">
        <v>2190</v>
      </c>
      <c r="K25" s="2345"/>
      <c r="L25" s="61"/>
      <c r="M25" s="422"/>
      <c r="N25" s="422"/>
    </row>
    <row r="26" spans="2:14" s="5" customFormat="1" ht="16.5" customHeight="1">
      <c r="B26" s="2619"/>
      <c r="C26" s="1911">
        <v>25</v>
      </c>
      <c r="D26" s="1894">
        <v>18.5</v>
      </c>
      <c r="E26" s="1104">
        <v>882</v>
      </c>
      <c r="F26" s="1894">
        <v>73</v>
      </c>
      <c r="G26" s="2617"/>
      <c r="H26" s="2646"/>
      <c r="I26" s="214"/>
      <c r="J26" s="899">
        <v>2380</v>
      </c>
      <c r="K26" s="1902"/>
      <c r="L26" s="61"/>
      <c r="M26" s="422"/>
      <c r="N26" s="422"/>
    </row>
    <row r="27" spans="2:14" s="5" customFormat="1" ht="16.5" customHeight="1">
      <c r="B27" s="2619"/>
      <c r="C27" s="1909">
        <v>30</v>
      </c>
      <c r="D27" s="1910">
        <v>22</v>
      </c>
      <c r="E27" s="1102">
        <v>981</v>
      </c>
      <c r="F27" s="1910">
        <v>84</v>
      </c>
      <c r="G27" s="2617"/>
      <c r="H27" s="2646"/>
      <c r="I27" s="214"/>
      <c r="J27" s="897">
        <v>2520</v>
      </c>
      <c r="K27" s="1903"/>
      <c r="L27" s="61"/>
      <c r="M27" s="422"/>
      <c r="N27" s="422"/>
    </row>
    <row r="28" spans="2:14" s="5" customFormat="1" ht="16.5" customHeight="1">
      <c r="B28" s="2619"/>
      <c r="C28" s="1911">
        <v>35</v>
      </c>
      <c r="D28" s="1894">
        <v>26</v>
      </c>
      <c r="E28" s="1104">
        <v>1031</v>
      </c>
      <c r="F28" s="1894">
        <v>90</v>
      </c>
      <c r="G28" s="2617"/>
      <c r="H28" s="2646"/>
      <c r="I28" s="214"/>
      <c r="J28" s="899">
        <v>2750</v>
      </c>
      <c r="K28" s="1902"/>
      <c r="L28" s="61"/>
      <c r="M28" s="422"/>
      <c r="N28" s="422"/>
    </row>
    <row r="29" spans="2:14" s="5" customFormat="1" ht="16.5" customHeight="1">
      <c r="B29" s="2619"/>
      <c r="C29" s="1909">
        <v>40</v>
      </c>
      <c r="D29" s="1910">
        <v>30</v>
      </c>
      <c r="E29" s="1102">
        <v>1111</v>
      </c>
      <c r="F29" s="1910">
        <v>99</v>
      </c>
      <c r="G29" s="2617"/>
      <c r="H29" s="2646"/>
      <c r="I29" s="214"/>
      <c r="J29" s="897">
        <v>3100</v>
      </c>
      <c r="K29" s="1903"/>
      <c r="L29" s="61"/>
      <c r="M29" s="422"/>
      <c r="N29" s="422"/>
    </row>
    <row r="30" spans="2:14" s="5" customFormat="1" ht="16.5" customHeight="1">
      <c r="B30" s="2619"/>
      <c r="C30" s="1911">
        <v>50</v>
      </c>
      <c r="D30" s="1894">
        <v>37</v>
      </c>
      <c r="E30" s="1104">
        <v>1195</v>
      </c>
      <c r="F30" s="1894">
        <v>108</v>
      </c>
      <c r="G30" s="2617"/>
      <c r="H30" s="2646"/>
      <c r="I30" s="214"/>
      <c r="J30" s="899">
        <v>3480</v>
      </c>
      <c r="K30" s="1902"/>
      <c r="L30" s="61"/>
      <c r="M30" s="422"/>
      <c r="N30" s="422"/>
    </row>
    <row r="31" spans="2:14" s="5" customFormat="1" ht="16.5" customHeight="1" thickBot="1">
      <c r="B31" s="2619"/>
      <c r="C31" s="2120">
        <v>60</v>
      </c>
      <c r="D31" s="1901">
        <v>45</v>
      </c>
      <c r="E31" s="1106">
        <v>1275</v>
      </c>
      <c r="F31" s="1901">
        <v>116</v>
      </c>
      <c r="G31" s="2622"/>
      <c r="H31" s="2646"/>
      <c r="I31" s="214"/>
      <c r="J31" s="897">
        <v>3950</v>
      </c>
      <c r="K31" s="1903"/>
      <c r="L31" s="61"/>
      <c r="M31" s="422"/>
      <c r="N31" s="422"/>
    </row>
    <row r="32" spans="2:14" s="5" customFormat="1" ht="3" customHeight="1" thickBot="1">
      <c r="B32" s="415"/>
      <c r="C32" s="354"/>
      <c r="D32" s="355"/>
      <c r="E32" s="418"/>
      <c r="F32" s="355"/>
      <c r="G32" s="349"/>
      <c r="H32" s="416"/>
      <c r="I32" s="416"/>
      <c r="J32" s="1904"/>
      <c r="K32" s="1905"/>
      <c r="L32" s="417"/>
      <c r="M32" s="422"/>
      <c r="N32" s="422"/>
    </row>
    <row r="33" spans="2:14" s="5" customFormat="1" ht="16.5" customHeight="1">
      <c r="B33" s="2623" t="s">
        <v>880</v>
      </c>
      <c r="C33" s="1888">
        <v>30</v>
      </c>
      <c r="D33" s="1889">
        <v>22</v>
      </c>
      <c r="E33" s="1100">
        <v>910</v>
      </c>
      <c r="F33" s="1889">
        <v>108</v>
      </c>
      <c r="G33" s="2625" t="s">
        <v>881</v>
      </c>
      <c r="H33" s="2615" t="s">
        <v>157</v>
      </c>
      <c r="I33" s="729"/>
      <c r="J33" s="2123">
        <v>2970</v>
      </c>
      <c r="K33" s="1902"/>
      <c r="L33" s="61"/>
      <c r="M33" s="422"/>
      <c r="N33" s="422"/>
    </row>
    <row r="34" spans="2:14" s="5" customFormat="1" ht="16.5" customHeight="1">
      <c r="B34" s="2623"/>
      <c r="C34" s="1917">
        <v>40</v>
      </c>
      <c r="D34" s="1910">
        <v>30</v>
      </c>
      <c r="E34" s="1102">
        <v>985</v>
      </c>
      <c r="F34" s="1910">
        <v>118</v>
      </c>
      <c r="G34" s="2625"/>
      <c r="H34" s="2615"/>
      <c r="I34" s="730"/>
      <c r="J34" s="897">
        <v>3270</v>
      </c>
      <c r="K34" s="1903"/>
      <c r="L34" s="61"/>
      <c r="M34" s="422"/>
      <c r="N34" s="422"/>
    </row>
    <row r="35" spans="2:14" s="5" customFormat="1" ht="16.5" customHeight="1">
      <c r="B35" s="2623"/>
      <c r="C35" s="1893">
        <v>50</v>
      </c>
      <c r="D35" s="1894">
        <v>37</v>
      </c>
      <c r="E35" s="1104">
        <v>1065</v>
      </c>
      <c r="F35" s="1894">
        <v>130</v>
      </c>
      <c r="G35" s="2625"/>
      <c r="H35" s="2615"/>
      <c r="I35" s="730"/>
      <c r="J35" s="2123">
        <v>3550</v>
      </c>
      <c r="K35" s="1902"/>
      <c r="L35" s="61"/>
      <c r="M35" s="422"/>
      <c r="N35" s="422"/>
    </row>
    <row r="36" spans="2:14" s="5" customFormat="1" ht="16.5" customHeight="1">
      <c r="B36" s="2623"/>
      <c r="C36" s="1917">
        <v>60</v>
      </c>
      <c r="D36" s="1910">
        <v>45</v>
      </c>
      <c r="E36" s="1102">
        <v>1135</v>
      </c>
      <c r="F36" s="1910">
        <v>141</v>
      </c>
      <c r="G36" s="2625"/>
      <c r="H36" s="2615"/>
      <c r="I36" s="730"/>
      <c r="J36" s="897">
        <v>3920</v>
      </c>
      <c r="K36" s="1903"/>
      <c r="L36" s="61"/>
      <c r="M36" s="422"/>
      <c r="N36" s="422"/>
    </row>
    <row r="37" spans="2:14" s="5" customFormat="1" ht="16.5" customHeight="1">
      <c r="B37" s="2623"/>
      <c r="C37" s="1893">
        <v>70</v>
      </c>
      <c r="D37" s="1894">
        <v>52</v>
      </c>
      <c r="E37" s="1104">
        <v>1184</v>
      </c>
      <c r="F37" s="1894">
        <v>149</v>
      </c>
      <c r="G37" s="2625"/>
      <c r="H37" s="2615"/>
      <c r="I37" s="730"/>
      <c r="J37" s="2123">
        <v>4160</v>
      </c>
      <c r="K37" s="1902"/>
      <c r="L37" s="61"/>
      <c r="M37" s="422"/>
      <c r="N37" s="422"/>
    </row>
    <row r="38" spans="2:14" s="5" customFormat="1" ht="16.5" customHeight="1">
      <c r="B38" s="2623"/>
      <c r="C38" s="1917">
        <v>75</v>
      </c>
      <c r="D38" s="1910">
        <v>55</v>
      </c>
      <c r="E38" s="1102">
        <v>1214</v>
      </c>
      <c r="F38" s="1910">
        <v>154</v>
      </c>
      <c r="G38" s="2625"/>
      <c r="H38" s="2615"/>
      <c r="I38" s="730"/>
      <c r="J38" s="897">
        <v>4280</v>
      </c>
      <c r="K38" s="1903"/>
      <c r="L38" s="61"/>
      <c r="M38" s="422"/>
      <c r="N38" s="422"/>
    </row>
    <row r="39" spans="2:14" s="5" customFormat="1" ht="16.5" customHeight="1">
      <c r="B39" s="2623"/>
      <c r="C39" s="1893">
        <v>80</v>
      </c>
      <c r="D39" s="1894">
        <v>59</v>
      </c>
      <c r="E39" s="1104">
        <v>1244</v>
      </c>
      <c r="F39" s="1894">
        <v>158</v>
      </c>
      <c r="G39" s="2625"/>
      <c r="H39" s="2615"/>
      <c r="I39" s="730"/>
      <c r="J39" s="2123">
        <v>4520</v>
      </c>
      <c r="K39" s="1902"/>
      <c r="L39" s="61"/>
      <c r="M39" s="422"/>
      <c r="N39" s="422"/>
    </row>
    <row r="40" spans="2:14" s="5" customFormat="1" ht="16.5" customHeight="1" thickBot="1">
      <c r="B40" s="2624"/>
      <c r="C40" s="1900">
        <v>90</v>
      </c>
      <c r="D40" s="1901">
        <v>66</v>
      </c>
      <c r="E40" s="1106">
        <v>1330</v>
      </c>
      <c r="F40" s="1901">
        <v>171</v>
      </c>
      <c r="G40" s="2502"/>
      <c r="H40" s="2616"/>
      <c r="I40" s="731"/>
      <c r="J40" s="897">
        <v>4950</v>
      </c>
      <c r="K40" s="1903"/>
      <c r="L40" s="61"/>
      <c r="M40" s="422"/>
      <c r="N40" s="422"/>
    </row>
    <row r="41" spans="2:12" ht="3" customHeight="1" thickBot="1">
      <c r="B41" s="347"/>
      <c r="C41" s="348"/>
      <c r="D41" s="349"/>
      <c r="E41" s="350"/>
      <c r="F41" s="349"/>
      <c r="G41" s="351"/>
      <c r="H41" s="351"/>
      <c r="I41" s="351"/>
      <c r="J41" s="1904"/>
      <c r="K41" s="1906"/>
      <c r="L41" s="62"/>
    </row>
    <row r="42" spans="2:14" s="5" customFormat="1" ht="16.5" customHeight="1">
      <c r="B42" s="2618" t="s">
        <v>107</v>
      </c>
      <c r="C42" s="1888">
        <v>30</v>
      </c>
      <c r="D42" s="1889">
        <v>22</v>
      </c>
      <c r="E42" s="1100">
        <v>861</v>
      </c>
      <c r="F42" s="1889">
        <v>121</v>
      </c>
      <c r="G42" s="2621" t="s">
        <v>217</v>
      </c>
      <c r="H42" s="2640" t="s">
        <v>157</v>
      </c>
      <c r="I42" s="59"/>
      <c r="J42" s="899">
        <v>3130</v>
      </c>
      <c r="K42" s="928"/>
      <c r="L42" s="61"/>
      <c r="M42" s="422"/>
      <c r="N42" s="422"/>
    </row>
    <row r="43" spans="2:14" s="5" customFormat="1" ht="16.5" customHeight="1">
      <c r="B43" s="2619"/>
      <c r="C43" s="1891">
        <v>40</v>
      </c>
      <c r="D43" s="1892">
        <v>30</v>
      </c>
      <c r="E43" s="1899">
        <v>1075</v>
      </c>
      <c r="F43" s="1892">
        <v>142</v>
      </c>
      <c r="G43" s="2617"/>
      <c r="H43" s="2641"/>
      <c r="I43" s="58"/>
      <c r="J43" s="897">
        <v>3400</v>
      </c>
      <c r="K43" s="918"/>
      <c r="L43" s="61"/>
      <c r="M43" s="422"/>
      <c r="N43" s="422"/>
    </row>
    <row r="44" spans="2:14" s="5" customFormat="1" ht="16.5" customHeight="1">
      <c r="B44" s="2619"/>
      <c r="C44" s="1893">
        <v>50</v>
      </c>
      <c r="D44" s="1894">
        <v>37</v>
      </c>
      <c r="E44" s="1104">
        <v>1102</v>
      </c>
      <c r="F44" s="1894">
        <v>148</v>
      </c>
      <c r="G44" s="2617"/>
      <c r="H44" s="2641"/>
      <c r="I44" s="58"/>
      <c r="J44" s="899">
        <v>3630</v>
      </c>
      <c r="K44" s="928"/>
      <c r="L44" s="61"/>
      <c r="M44" s="422"/>
      <c r="N44" s="422"/>
    </row>
    <row r="45" spans="2:14" s="5" customFormat="1" ht="16.5" customHeight="1">
      <c r="B45" s="2619"/>
      <c r="C45" s="1891">
        <v>60</v>
      </c>
      <c r="D45" s="1892">
        <v>45</v>
      </c>
      <c r="E45" s="1899">
        <v>1160</v>
      </c>
      <c r="F45" s="1892">
        <v>159</v>
      </c>
      <c r="G45" s="2617"/>
      <c r="H45" s="2641"/>
      <c r="I45" s="58"/>
      <c r="J45" s="897">
        <v>3920</v>
      </c>
      <c r="K45" s="918"/>
      <c r="L45" s="61"/>
      <c r="M45" s="422"/>
      <c r="N45" s="422"/>
    </row>
    <row r="46" spans="2:14" s="5" customFormat="1" ht="16.5" customHeight="1">
      <c r="B46" s="2619"/>
      <c r="C46" s="1893">
        <v>70</v>
      </c>
      <c r="D46" s="1894">
        <v>52</v>
      </c>
      <c r="E46" s="1104">
        <v>1152</v>
      </c>
      <c r="F46" s="1894">
        <v>178</v>
      </c>
      <c r="G46" s="2617"/>
      <c r="H46" s="2641"/>
      <c r="I46" s="58"/>
      <c r="J46" s="899">
        <v>4160</v>
      </c>
      <c r="K46" s="928"/>
      <c r="L46" s="61"/>
      <c r="M46" s="422"/>
      <c r="N46" s="422"/>
    </row>
    <row r="47" spans="2:14" s="5" customFormat="1" ht="16.5" customHeight="1">
      <c r="B47" s="2619"/>
      <c r="C47" s="1891">
        <v>75</v>
      </c>
      <c r="D47" s="1892">
        <v>55</v>
      </c>
      <c r="E47" s="1899">
        <v>1282</v>
      </c>
      <c r="F47" s="1892">
        <v>183</v>
      </c>
      <c r="G47" s="2617"/>
      <c r="H47" s="2641"/>
      <c r="I47" s="58"/>
      <c r="J47" s="897">
        <v>4280</v>
      </c>
      <c r="K47" s="918"/>
      <c r="L47" s="61"/>
      <c r="M47" s="422"/>
      <c r="N47" s="422"/>
    </row>
    <row r="48" spans="2:14" s="5" customFormat="1" ht="16.5" customHeight="1">
      <c r="B48" s="2619"/>
      <c r="C48" s="1893">
        <v>80</v>
      </c>
      <c r="D48" s="1894">
        <v>59</v>
      </c>
      <c r="E48" s="1104">
        <v>1315</v>
      </c>
      <c r="F48" s="1894">
        <v>188</v>
      </c>
      <c r="G48" s="2617"/>
      <c r="H48" s="2641"/>
      <c r="I48" s="58"/>
      <c r="J48" s="899">
        <v>4520</v>
      </c>
      <c r="K48" s="928"/>
      <c r="L48" s="61"/>
      <c r="M48" s="422"/>
      <c r="N48" s="422"/>
    </row>
    <row r="49" spans="2:14" s="5" customFormat="1" ht="16.5" customHeight="1">
      <c r="B49" s="2619"/>
      <c r="C49" s="1891">
        <v>90</v>
      </c>
      <c r="D49" s="1892">
        <v>66</v>
      </c>
      <c r="E49" s="1899">
        <v>1393</v>
      </c>
      <c r="F49" s="1892">
        <v>203</v>
      </c>
      <c r="G49" s="2617"/>
      <c r="H49" s="2641"/>
      <c r="I49" s="58"/>
      <c r="J49" s="897">
        <v>4950</v>
      </c>
      <c r="K49" s="918"/>
      <c r="L49" s="61"/>
      <c r="M49" s="422"/>
      <c r="N49" s="422"/>
    </row>
    <row r="50" spans="2:14" s="5" customFormat="1" ht="16.5" customHeight="1">
      <c r="B50" s="2619"/>
      <c r="C50" s="1893">
        <v>100</v>
      </c>
      <c r="D50" s="1894">
        <v>75</v>
      </c>
      <c r="E50" s="1104">
        <v>1464</v>
      </c>
      <c r="F50" s="1894">
        <v>217</v>
      </c>
      <c r="G50" s="2617"/>
      <c r="H50" s="2641"/>
      <c r="I50" s="58"/>
      <c r="J50" s="899">
        <v>5100</v>
      </c>
      <c r="K50" s="928"/>
      <c r="L50" s="61"/>
      <c r="M50" s="422"/>
      <c r="N50" s="422"/>
    </row>
    <row r="51" spans="2:14" s="5" customFormat="1" ht="16.5" customHeight="1">
      <c r="B51" s="2619"/>
      <c r="C51" s="1891">
        <v>110</v>
      </c>
      <c r="D51" s="1892">
        <v>81</v>
      </c>
      <c r="E51" s="1899">
        <v>1535</v>
      </c>
      <c r="F51" s="1892">
        <v>232</v>
      </c>
      <c r="G51" s="2617"/>
      <c r="H51" s="2641"/>
      <c r="I51" s="58"/>
      <c r="J51" s="897">
        <v>5500</v>
      </c>
      <c r="K51" s="918"/>
      <c r="L51" s="61"/>
      <c r="M51" s="422"/>
      <c r="N51" s="422"/>
    </row>
    <row r="52" spans="2:14" s="5" customFormat="1" ht="16.5" customHeight="1">
      <c r="B52" s="2619"/>
      <c r="C52" s="1893">
        <v>125</v>
      </c>
      <c r="D52" s="1894">
        <v>92</v>
      </c>
      <c r="E52" s="1104">
        <v>1650</v>
      </c>
      <c r="F52" s="1894">
        <v>256</v>
      </c>
      <c r="G52" s="2617"/>
      <c r="H52" s="2641"/>
      <c r="I52" s="58"/>
      <c r="J52" s="899">
        <v>5870</v>
      </c>
      <c r="K52" s="928"/>
      <c r="L52" s="61"/>
      <c r="M52" s="422"/>
      <c r="N52" s="422"/>
    </row>
    <row r="53" spans="2:14" s="5" customFormat="1" ht="16.5" customHeight="1" thickBot="1">
      <c r="B53" s="2620"/>
      <c r="C53" s="1900">
        <v>150</v>
      </c>
      <c r="D53" s="1901">
        <v>110</v>
      </c>
      <c r="E53" s="1106">
        <v>1844</v>
      </c>
      <c r="F53" s="1901">
        <v>295</v>
      </c>
      <c r="G53" s="2622"/>
      <c r="H53" s="2642"/>
      <c r="I53" s="60"/>
      <c r="J53" s="897">
        <v>6940</v>
      </c>
      <c r="K53" s="918"/>
      <c r="L53" s="61"/>
      <c r="M53" s="422"/>
      <c r="N53" s="422"/>
    </row>
    <row r="54" spans="2:12" ht="3" customHeight="1" thickBot="1">
      <c r="B54" s="56"/>
      <c r="C54" s="352"/>
      <c r="D54" s="352"/>
      <c r="E54" s="353"/>
      <c r="F54" s="352"/>
      <c r="G54" s="352"/>
      <c r="H54" s="352"/>
      <c r="I54" s="352"/>
      <c r="J54" s="1907"/>
      <c r="K54" s="1906"/>
      <c r="L54" s="62"/>
    </row>
    <row r="55" spans="2:14" s="5" customFormat="1" ht="16.5" customHeight="1">
      <c r="B55" s="2618" t="s">
        <v>108</v>
      </c>
      <c r="C55" s="1908">
        <v>100</v>
      </c>
      <c r="D55" s="1889">
        <v>75</v>
      </c>
      <c r="E55" s="1100">
        <v>1400</v>
      </c>
      <c r="F55" s="1889">
        <v>295</v>
      </c>
      <c r="G55" s="2637" t="s">
        <v>220</v>
      </c>
      <c r="H55" s="2640" t="s">
        <v>157</v>
      </c>
      <c r="I55" s="59"/>
      <c r="J55" s="899">
        <v>7560</v>
      </c>
      <c r="K55" s="928"/>
      <c r="L55" s="328"/>
      <c r="M55" s="422"/>
      <c r="N55" s="422"/>
    </row>
    <row r="56" spans="2:14" s="5" customFormat="1" ht="16.5" customHeight="1">
      <c r="B56" s="2619"/>
      <c r="C56" s="1919">
        <v>110</v>
      </c>
      <c r="D56" s="1910">
        <v>81</v>
      </c>
      <c r="E56" s="1102">
        <v>1455</v>
      </c>
      <c r="F56" s="1910">
        <v>320</v>
      </c>
      <c r="G56" s="2638"/>
      <c r="H56" s="2641"/>
      <c r="I56" s="58"/>
      <c r="J56" s="897">
        <v>7660</v>
      </c>
      <c r="K56" s="918"/>
      <c r="L56" s="329"/>
      <c r="M56" s="422"/>
      <c r="N56" s="422"/>
    </row>
    <row r="57" spans="2:14" s="5" customFormat="1" ht="16.5" customHeight="1">
      <c r="B57" s="2619"/>
      <c r="C57" s="1911">
        <v>125</v>
      </c>
      <c r="D57" s="1894">
        <v>92</v>
      </c>
      <c r="E57" s="1104">
        <v>1530</v>
      </c>
      <c r="F57" s="1894">
        <v>347</v>
      </c>
      <c r="G57" s="2638"/>
      <c r="H57" s="2641"/>
      <c r="I57" s="58"/>
      <c r="J57" s="899">
        <v>8170</v>
      </c>
      <c r="K57" s="928"/>
      <c r="L57" s="329"/>
      <c r="M57" s="422"/>
      <c r="N57" s="422"/>
    </row>
    <row r="58" spans="2:14" s="5" customFormat="1" ht="16.5" customHeight="1">
      <c r="B58" s="2619"/>
      <c r="C58" s="1919">
        <v>150</v>
      </c>
      <c r="D58" s="1910">
        <v>110</v>
      </c>
      <c r="E58" s="1102">
        <v>1615</v>
      </c>
      <c r="F58" s="1910">
        <v>379</v>
      </c>
      <c r="G58" s="2638"/>
      <c r="H58" s="2641"/>
      <c r="I58" s="58"/>
      <c r="J58" s="897">
        <v>8950</v>
      </c>
      <c r="K58" s="918"/>
      <c r="L58" s="329"/>
      <c r="M58" s="422"/>
      <c r="N58" s="422"/>
    </row>
    <row r="59" spans="2:14" s="5" customFormat="1" ht="16.5" customHeight="1">
      <c r="B59" s="2619"/>
      <c r="C59" s="1911">
        <v>180</v>
      </c>
      <c r="D59" s="1894">
        <v>132</v>
      </c>
      <c r="E59" s="1104">
        <v>1815</v>
      </c>
      <c r="F59" s="1894">
        <v>440</v>
      </c>
      <c r="G59" s="2638"/>
      <c r="H59" s="2641"/>
      <c r="I59" s="58"/>
      <c r="J59" s="899">
        <v>9930</v>
      </c>
      <c r="K59" s="928"/>
      <c r="L59" s="329"/>
      <c r="M59" s="422"/>
      <c r="N59" s="422"/>
    </row>
    <row r="60" spans="2:14" s="5" customFormat="1" ht="16.5" customHeight="1" thickBot="1">
      <c r="B60" s="2620"/>
      <c r="C60" s="1920">
        <v>200</v>
      </c>
      <c r="D60" s="1901">
        <v>147</v>
      </c>
      <c r="E60" s="1106">
        <v>1890</v>
      </c>
      <c r="F60" s="1901">
        <v>462</v>
      </c>
      <c r="G60" s="2639"/>
      <c r="H60" s="2642"/>
      <c r="I60" s="60"/>
      <c r="J60" s="930">
        <v>10700</v>
      </c>
      <c r="K60" s="929"/>
      <c r="L60" s="330"/>
      <c r="M60" s="422"/>
      <c r="N60" s="422"/>
    </row>
    <row r="61" spans="2:10" ht="18" customHeight="1">
      <c r="B61" s="151"/>
      <c r="C61" s="140"/>
      <c r="D61" s="140"/>
      <c r="E61" s="116"/>
      <c r="F61" s="140"/>
      <c r="G61" s="140"/>
      <c r="H61" s="140"/>
      <c r="I61" s="140"/>
      <c r="J61" s="116"/>
    </row>
    <row r="62" spans="1:14" s="5" customFormat="1" ht="18" customHeight="1">
      <c r="A62" s="733" t="s">
        <v>770</v>
      </c>
      <c r="B62" s="734" t="s">
        <v>921</v>
      </c>
      <c r="C62" s="359"/>
      <c r="D62" s="359"/>
      <c r="E62" s="419"/>
      <c r="F62" s="359"/>
      <c r="G62" s="359"/>
      <c r="H62" s="359"/>
      <c r="I62" s="359"/>
      <c r="J62" s="419"/>
      <c r="K62" s="420"/>
      <c r="L62" s="420"/>
      <c r="M62" s="423"/>
      <c r="N62" s="422"/>
    </row>
    <row r="63" spans="1:14" s="5" customFormat="1" ht="18" customHeight="1">
      <c r="A63" s="733" t="s">
        <v>770</v>
      </c>
      <c r="B63" s="734" t="s">
        <v>882</v>
      </c>
      <c r="C63" s="359"/>
      <c r="D63" s="359"/>
      <c r="E63" s="419"/>
      <c r="F63" s="359"/>
      <c r="G63" s="359"/>
      <c r="H63" s="359"/>
      <c r="I63" s="359"/>
      <c r="J63" s="419"/>
      <c r="K63" s="420"/>
      <c r="L63" s="420"/>
      <c r="M63" s="423"/>
      <c r="N63" s="422"/>
    </row>
    <row r="64" spans="1:14" s="5" customFormat="1" ht="18" customHeight="1">
      <c r="A64" s="735" t="s">
        <v>770</v>
      </c>
      <c r="B64" s="732" t="s">
        <v>812</v>
      </c>
      <c r="C64" s="736"/>
      <c r="D64" s="736"/>
      <c r="E64" s="737"/>
      <c r="F64" s="143"/>
      <c r="G64" s="143"/>
      <c r="H64" s="143"/>
      <c r="I64" s="143"/>
      <c r="J64" s="155"/>
      <c r="M64" s="422"/>
      <c r="N64" s="422"/>
    </row>
  </sheetData>
  <mergeCells count="25">
    <mergeCell ref="B55:B60"/>
    <mergeCell ref="G55:G60"/>
    <mergeCell ref="H55:H60"/>
    <mergeCell ref="H19:H24"/>
    <mergeCell ref="H25:H31"/>
    <mergeCell ref="H42:H53"/>
    <mergeCell ref="G19:G31"/>
    <mergeCell ref="J7:K8"/>
    <mergeCell ref="B5:K5"/>
    <mergeCell ref="G7:G8"/>
    <mergeCell ref="B2:L2"/>
    <mergeCell ref="E7:E8"/>
    <mergeCell ref="F7:F8"/>
    <mergeCell ref="C7:D7"/>
    <mergeCell ref="B7:B8"/>
    <mergeCell ref="H33:H40"/>
    <mergeCell ref="H15:H17"/>
    <mergeCell ref="B42:B53"/>
    <mergeCell ref="G42:G53"/>
    <mergeCell ref="B19:B31"/>
    <mergeCell ref="B33:B40"/>
    <mergeCell ref="G33:G40"/>
    <mergeCell ref="G9:G17"/>
    <mergeCell ref="H9:H14"/>
    <mergeCell ref="B9:B1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9"/>
  <sheetViews>
    <sheetView showGridLines="0" zoomScale="60" zoomScaleNormal="60" workbookViewId="0" topLeftCell="A1">
      <selection activeCell="E35" sqref="E35:J35"/>
    </sheetView>
  </sheetViews>
  <sheetFormatPr defaultColWidth="9.140625" defaultRowHeight="12.75"/>
  <cols>
    <col min="1" max="1" width="3.57421875" style="8" customWidth="1"/>
    <col min="2" max="2" width="8.57421875" style="111" bestFit="1" customWidth="1"/>
    <col min="3" max="3" width="8.7109375" style="111" customWidth="1"/>
    <col min="4" max="4" width="2.7109375" style="111" customWidth="1"/>
    <col min="5" max="5" width="10.7109375" style="111" customWidth="1"/>
    <col min="6" max="6" width="2.7109375" style="111" customWidth="1"/>
    <col min="7" max="7" width="11.421875" style="111" customWidth="1"/>
    <col min="8" max="8" width="2.7109375" style="111" customWidth="1"/>
    <col min="9" max="9" width="10.7109375" style="111" customWidth="1"/>
    <col min="10" max="10" width="2.7109375" style="111" customWidth="1"/>
    <col min="11" max="11" width="8.7109375" style="111" customWidth="1"/>
    <col min="12" max="12" width="2.7109375" style="111" customWidth="1"/>
    <col min="13" max="13" width="10.7109375" style="111" customWidth="1"/>
    <col min="14" max="14" width="2.7109375" style="111" customWidth="1"/>
    <col min="15" max="15" width="8.7109375" style="111" customWidth="1"/>
    <col min="16" max="16" width="2.7109375" style="111" customWidth="1"/>
    <col min="17" max="17" width="10.7109375" style="111" customWidth="1"/>
    <col min="18" max="18" width="6.00390625" style="111" customWidth="1"/>
    <col min="19" max="19" width="12.7109375" style="111" customWidth="1"/>
    <col min="20" max="20" width="3.7109375" style="111" customWidth="1"/>
    <col min="21" max="21" width="5.7109375" style="111" customWidth="1"/>
    <col min="22" max="22" width="5.7109375" style="215" customWidth="1"/>
    <col min="23" max="23" width="9.28125" style="215" bestFit="1" customWidth="1"/>
    <col min="24" max="42" width="9.140625" style="215" customWidth="1"/>
    <col min="43" max="16384" width="9.140625" style="8" customWidth="1"/>
  </cols>
  <sheetData>
    <row r="1" spans="2:35" s="162" customFormat="1" ht="19.5" customHeight="1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56"/>
      <c r="M1" s="156"/>
      <c r="N1" s="156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I1" s="235"/>
    </row>
    <row r="2" spans="2:39" s="162" customFormat="1" ht="34.5" customHeight="1">
      <c r="B2" s="2682" t="s">
        <v>795</v>
      </c>
      <c r="C2" s="2682"/>
      <c r="D2" s="2682"/>
      <c r="E2" s="2682"/>
      <c r="F2" s="2682"/>
      <c r="G2" s="2682"/>
      <c r="H2" s="2682"/>
      <c r="I2" s="2682"/>
      <c r="J2" s="2682"/>
      <c r="K2" s="2682"/>
      <c r="L2" s="2682"/>
      <c r="M2" s="2682"/>
      <c r="N2" s="2682"/>
      <c r="O2" s="2682"/>
      <c r="P2" s="2682"/>
      <c r="Q2" s="2682"/>
      <c r="R2" s="2682"/>
      <c r="S2" s="2682"/>
      <c r="T2" s="2682"/>
      <c r="U2" s="312"/>
      <c r="V2" s="237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</row>
    <row r="3" spans="2:22" s="73" customFormat="1" ht="19.5" customHeight="1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2:21" ht="9.75" customHeight="1">
      <c r="B4" s="2396"/>
      <c r="C4" s="2396"/>
      <c r="D4" s="2396"/>
      <c r="E4" s="2396"/>
      <c r="F4" s="2396"/>
      <c r="G4" s="2396"/>
      <c r="H4" s="2396"/>
      <c r="I4" s="2396"/>
      <c r="J4" s="2396"/>
      <c r="K4" s="2396"/>
      <c r="L4" s="2396"/>
      <c r="M4" s="2396"/>
      <c r="N4" s="2396"/>
      <c r="O4" s="2396"/>
      <c r="P4" s="2396"/>
      <c r="Q4" s="2396"/>
      <c r="R4" s="2396"/>
      <c r="S4" s="2396"/>
      <c r="T4" s="2396"/>
      <c r="U4" s="216"/>
    </row>
    <row r="5" spans="2:21" ht="9.75" customHeight="1" thickBot="1"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</row>
    <row r="6" spans="2:22" ht="15" customHeight="1" thickBot="1">
      <c r="B6" s="2665" t="s">
        <v>222</v>
      </c>
      <c r="C6" s="2635" t="s">
        <v>86</v>
      </c>
      <c r="D6" s="2681"/>
      <c r="E6" s="2681"/>
      <c r="F6" s="2681"/>
      <c r="G6" s="2681"/>
      <c r="H6" s="2681"/>
      <c r="I6" s="2681"/>
      <c r="J6" s="2681"/>
      <c r="K6" s="2681"/>
      <c r="L6" s="2681"/>
      <c r="M6" s="2681"/>
      <c r="N6" s="2681"/>
      <c r="O6" s="2681"/>
      <c r="P6" s="2681"/>
      <c r="Q6" s="2681"/>
      <c r="R6" s="2681"/>
      <c r="S6" s="2681"/>
      <c r="T6" s="2636"/>
      <c r="U6" s="114"/>
      <c r="V6" s="114"/>
    </row>
    <row r="7" spans="2:22" ht="19.5" customHeight="1" thickBot="1">
      <c r="B7" s="2666"/>
      <c r="C7" s="2668" t="s">
        <v>874</v>
      </c>
      <c r="D7" s="2680"/>
      <c r="E7" s="2680"/>
      <c r="F7" s="2669"/>
      <c r="G7" s="2668" t="s">
        <v>875</v>
      </c>
      <c r="H7" s="2680"/>
      <c r="I7" s="2680"/>
      <c r="J7" s="2669"/>
      <c r="K7" s="2668" t="s">
        <v>876</v>
      </c>
      <c r="L7" s="2680"/>
      <c r="M7" s="2680"/>
      <c r="N7" s="2669"/>
      <c r="O7" s="2668" t="s">
        <v>877</v>
      </c>
      <c r="P7" s="2680"/>
      <c r="Q7" s="2680"/>
      <c r="R7" s="2669"/>
      <c r="S7" s="2668" t="s">
        <v>878</v>
      </c>
      <c r="T7" s="2669"/>
      <c r="U7" s="114"/>
      <c r="V7" s="114"/>
    </row>
    <row r="8" spans="2:42" s="117" customFormat="1" ht="19.5" customHeight="1" thickBot="1">
      <c r="B8" s="2667"/>
      <c r="C8" s="2683" t="s">
        <v>861</v>
      </c>
      <c r="D8" s="2684"/>
      <c r="E8" s="2684" t="s">
        <v>858</v>
      </c>
      <c r="F8" s="2689"/>
      <c r="G8" s="2685" t="s">
        <v>923</v>
      </c>
      <c r="H8" s="2675"/>
      <c r="I8" s="2675" t="s">
        <v>859</v>
      </c>
      <c r="J8" s="2676"/>
      <c r="K8" s="2685" t="s">
        <v>862</v>
      </c>
      <c r="L8" s="2675"/>
      <c r="M8" s="2675" t="s">
        <v>860</v>
      </c>
      <c r="N8" s="2676"/>
      <c r="O8" s="2685" t="s">
        <v>863</v>
      </c>
      <c r="P8" s="2675"/>
      <c r="Q8" s="2675" t="s">
        <v>813</v>
      </c>
      <c r="R8" s="2676"/>
      <c r="S8" s="2668" t="s">
        <v>864</v>
      </c>
      <c r="T8" s="2669"/>
      <c r="U8" s="10"/>
      <c r="V8" s="10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</row>
    <row r="9" spans="2:25" ht="30" customHeight="1">
      <c r="B9" s="1921">
        <v>1</v>
      </c>
      <c r="C9" s="1245">
        <v>250</v>
      </c>
      <c r="D9" s="1964"/>
      <c r="E9" s="1952">
        <v>380</v>
      </c>
      <c r="F9" s="1922"/>
      <c r="G9" s="1245">
        <v>490</v>
      </c>
      <c r="H9" s="1971"/>
      <c r="I9" s="1956">
        <v>570</v>
      </c>
      <c r="J9" s="1923"/>
      <c r="K9" s="1245">
        <v>690</v>
      </c>
      <c r="L9" s="1971"/>
      <c r="M9" s="1956">
        <v>830</v>
      </c>
      <c r="N9" s="1923"/>
      <c r="O9" s="1245">
        <v>790</v>
      </c>
      <c r="P9" s="1971"/>
      <c r="Q9" s="1956">
        <v>960</v>
      </c>
      <c r="R9" s="567"/>
      <c r="S9" s="1924">
        <v>1840</v>
      </c>
      <c r="T9" s="1923"/>
      <c r="U9" s="384"/>
      <c r="V9" s="218"/>
      <c r="W9" s="112"/>
      <c r="Y9" s="112"/>
    </row>
    <row r="10" spans="2:25" ht="30" customHeight="1">
      <c r="B10" s="1925">
        <v>2</v>
      </c>
      <c r="C10" s="1248">
        <v>360</v>
      </c>
      <c r="D10" s="1965"/>
      <c r="E10" s="1953">
        <v>490</v>
      </c>
      <c r="F10" s="1926"/>
      <c r="G10" s="1248">
        <v>640</v>
      </c>
      <c r="H10" s="1968"/>
      <c r="I10" s="1957">
        <v>760</v>
      </c>
      <c r="J10" s="1927"/>
      <c r="K10" s="1248">
        <v>910</v>
      </c>
      <c r="L10" s="1968"/>
      <c r="M10" s="1957">
        <v>1090</v>
      </c>
      <c r="N10" s="1927"/>
      <c r="O10" s="1248">
        <v>1050</v>
      </c>
      <c r="P10" s="1968"/>
      <c r="Q10" s="1962">
        <v>1300</v>
      </c>
      <c r="R10" s="1930"/>
      <c r="S10" s="1928">
        <v>2480</v>
      </c>
      <c r="T10" s="1927"/>
      <c r="U10" s="384"/>
      <c r="V10" s="218"/>
      <c r="W10" s="112"/>
      <c r="Y10" s="112"/>
    </row>
    <row r="11" spans="2:25" ht="30" customHeight="1">
      <c r="B11" s="1931">
        <v>3</v>
      </c>
      <c r="C11" s="1251">
        <v>470</v>
      </c>
      <c r="D11" s="1966"/>
      <c r="E11" s="1954">
        <v>600</v>
      </c>
      <c r="F11" s="1932"/>
      <c r="G11" s="1251">
        <v>790</v>
      </c>
      <c r="H11" s="1969"/>
      <c r="I11" s="1958">
        <v>950</v>
      </c>
      <c r="J11" s="1933"/>
      <c r="K11" s="1251">
        <v>1130</v>
      </c>
      <c r="L11" s="1969"/>
      <c r="M11" s="1958">
        <v>1350</v>
      </c>
      <c r="N11" s="1933"/>
      <c r="O11" s="1251">
        <v>1310</v>
      </c>
      <c r="P11" s="1969"/>
      <c r="Q11" s="1958">
        <v>1640</v>
      </c>
      <c r="R11" s="551"/>
      <c r="S11" s="1934">
        <v>3120</v>
      </c>
      <c r="T11" s="1933"/>
      <c r="U11" s="384"/>
      <c r="V11" s="218"/>
      <c r="W11" s="112"/>
      <c r="Y11" s="112"/>
    </row>
    <row r="12" spans="2:25" ht="30" customHeight="1">
      <c r="B12" s="1925">
        <v>4</v>
      </c>
      <c r="C12" s="1248">
        <v>580</v>
      </c>
      <c r="D12" s="1965"/>
      <c r="E12" s="1953">
        <v>710</v>
      </c>
      <c r="F12" s="1926"/>
      <c r="G12" s="1248">
        <v>940</v>
      </c>
      <c r="H12" s="1968"/>
      <c r="I12" s="1957">
        <v>1140</v>
      </c>
      <c r="J12" s="1927"/>
      <c r="K12" s="1248">
        <v>1350</v>
      </c>
      <c r="L12" s="1968"/>
      <c r="M12" s="1957">
        <v>1610</v>
      </c>
      <c r="N12" s="1927"/>
      <c r="O12" s="1248">
        <v>1570</v>
      </c>
      <c r="P12" s="1968"/>
      <c r="Q12" s="1962">
        <v>1980</v>
      </c>
      <c r="R12" s="1930"/>
      <c r="S12" s="1928">
        <v>3760</v>
      </c>
      <c r="T12" s="1927"/>
      <c r="U12" s="384"/>
      <c r="V12" s="218"/>
      <c r="W12" s="112"/>
      <c r="Y12" s="112"/>
    </row>
    <row r="13" spans="2:25" ht="30" customHeight="1">
      <c r="B13" s="1931">
        <v>5</v>
      </c>
      <c r="C13" s="1251">
        <v>690</v>
      </c>
      <c r="D13" s="1966"/>
      <c r="E13" s="1954">
        <v>820</v>
      </c>
      <c r="F13" s="1932"/>
      <c r="G13" s="1251">
        <v>1090</v>
      </c>
      <c r="H13" s="1969"/>
      <c r="I13" s="1958">
        <v>1330</v>
      </c>
      <c r="J13" s="1933"/>
      <c r="K13" s="1251">
        <v>1570</v>
      </c>
      <c r="L13" s="1969"/>
      <c r="M13" s="1958">
        <v>1870</v>
      </c>
      <c r="N13" s="1933"/>
      <c r="O13" s="1251">
        <v>1830</v>
      </c>
      <c r="P13" s="1969"/>
      <c r="Q13" s="1958">
        <v>2320</v>
      </c>
      <c r="R13" s="551"/>
      <c r="S13" s="1934">
        <v>4400</v>
      </c>
      <c r="T13" s="1933"/>
      <c r="U13" s="384"/>
      <c r="W13" s="112"/>
      <c r="Y13" s="112"/>
    </row>
    <row r="14" spans="2:25" ht="30" customHeight="1">
      <c r="B14" s="1925">
        <v>6</v>
      </c>
      <c r="C14" s="1248">
        <v>800</v>
      </c>
      <c r="D14" s="1965"/>
      <c r="E14" s="1953">
        <v>930</v>
      </c>
      <c r="F14" s="1926"/>
      <c r="G14" s="1248">
        <v>1240</v>
      </c>
      <c r="H14" s="1968"/>
      <c r="I14" s="1957">
        <v>1520</v>
      </c>
      <c r="J14" s="1927"/>
      <c r="K14" s="1248">
        <v>1790</v>
      </c>
      <c r="L14" s="1968"/>
      <c r="M14" s="1957">
        <v>2130</v>
      </c>
      <c r="N14" s="1927"/>
      <c r="O14" s="1248">
        <v>2090</v>
      </c>
      <c r="P14" s="1968"/>
      <c r="Q14" s="1962">
        <v>2660</v>
      </c>
      <c r="R14" s="1930"/>
      <c r="S14" s="1928">
        <v>5040</v>
      </c>
      <c r="T14" s="1927"/>
      <c r="U14" s="384"/>
      <c r="W14" s="112"/>
      <c r="Y14" s="112"/>
    </row>
    <row r="15" spans="2:25" ht="30" customHeight="1">
      <c r="B15" s="1931">
        <v>7</v>
      </c>
      <c r="C15" s="1251">
        <v>910</v>
      </c>
      <c r="D15" s="1966"/>
      <c r="E15" s="1954">
        <v>1040</v>
      </c>
      <c r="F15" s="1932"/>
      <c r="G15" s="1251">
        <v>1390</v>
      </c>
      <c r="H15" s="1969"/>
      <c r="I15" s="1958">
        <v>1710</v>
      </c>
      <c r="J15" s="1933"/>
      <c r="K15" s="1251">
        <v>2010</v>
      </c>
      <c r="L15" s="1969"/>
      <c r="M15" s="1958">
        <v>2390</v>
      </c>
      <c r="N15" s="1933"/>
      <c r="O15" s="1251">
        <v>2350</v>
      </c>
      <c r="P15" s="1969"/>
      <c r="Q15" s="1958">
        <v>3000</v>
      </c>
      <c r="R15" s="551"/>
      <c r="S15" s="1934">
        <v>5680</v>
      </c>
      <c r="T15" s="1933"/>
      <c r="U15" s="384"/>
      <c r="W15" s="112"/>
      <c r="Y15" s="112"/>
    </row>
    <row r="16" spans="2:25" ht="30" customHeight="1" thickBot="1">
      <c r="B16" s="1925">
        <v>8</v>
      </c>
      <c r="C16" s="1248">
        <v>1020</v>
      </c>
      <c r="D16" s="1965"/>
      <c r="E16" s="1953">
        <v>1150</v>
      </c>
      <c r="F16" s="1926"/>
      <c r="G16" s="1248">
        <v>1540</v>
      </c>
      <c r="H16" s="1968"/>
      <c r="I16" s="1957">
        <v>1900</v>
      </c>
      <c r="J16" s="1927"/>
      <c r="K16" s="1248">
        <v>2230</v>
      </c>
      <c r="L16" s="1968"/>
      <c r="M16" s="1957">
        <v>2650</v>
      </c>
      <c r="N16" s="1927"/>
      <c r="O16" s="1248">
        <v>2610</v>
      </c>
      <c r="P16" s="1968"/>
      <c r="Q16" s="1962">
        <v>3340</v>
      </c>
      <c r="R16" s="1930"/>
      <c r="S16" s="1254">
        <v>6320</v>
      </c>
      <c r="T16" s="1937"/>
      <c r="U16" s="384"/>
      <c r="W16" s="112"/>
      <c r="Y16" s="112"/>
    </row>
    <row r="17" spans="2:25" ht="30" customHeight="1">
      <c r="B17" s="1945">
        <v>9</v>
      </c>
      <c r="C17" s="1401">
        <v>1130</v>
      </c>
      <c r="D17" s="1967"/>
      <c r="E17" s="1955">
        <v>1260</v>
      </c>
      <c r="F17" s="1946"/>
      <c r="G17" s="1401">
        <v>1690</v>
      </c>
      <c r="H17" s="1972"/>
      <c r="I17" s="1959">
        <v>2090</v>
      </c>
      <c r="J17" s="1947"/>
      <c r="K17" s="1401">
        <v>2450</v>
      </c>
      <c r="L17" s="1972"/>
      <c r="M17" s="1959">
        <v>2910</v>
      </c>
      <c r="N17" s="1947"/>
      <c r="O17" s="1401">
        <v>2870</v>
      </c>
      <c r="P17" s="1972"/>
      <c r="Q17" s="1959">
        <v>3680</v>
      </c>
      <c r="R17" s="545"/>
      <c r="S17" s="387"/>
      <c r="T17" s="387"/>
      <c r="U17" s="384"/>
      <c r="W17" s="112"/>
      <c r="Y17" s="112"/>
    </row>
    <row r="18" spans="2:25" ht="30" customHeight="1">
      <c r="B18" s="1925">
        <v>10</v>
      </c>
      <c r="C18" s="1248">
        <v>1240</v>
      </c>
      <c r="D18" s="1965"/>
      <c r="E18" s="1953">
        <v>1370</v>
      </c>
      <c r="F18" s="1926"/>
      <c r="G18" s="1248">
        <v>1840</v>
      </c>
      <c r="H18" s="1968"/>
      <c r="I18" s="1957">
        <v>2280</v>
      </c>
      <c r="J18" s="1927"/>
      <c r="K18" s="1248">
        <v>2670</v>
      </c>
      <c r="L18" s="1968"/>
      <c r="M18" s="1957">
        <v>3170</v>
      </c>
      <c r="N18" s="1927"/>
      <c r="O18" s="1248">
        <v>3130</v>
      </c>
      <c r="P18" s="1968"/>
      <c r="Q18" s="1962">
        <v>4020</v>
      </c>
      <c r="R18" s="1930"/>
      <c r="S18" s="387"/>
      <c r="T18" s="387"/>
      <c r="U18" s="384"/>
      <c r="W18" s="112"/>
      <c r="Y18" s="112"/>
    </row>
    <row r="19" spans="2:25" ht="30" customHeight="1" thickBot="1">
      <c r="B19" s="1931">
        <v>11</v>
      </c>
      <c r="C19" s="1251">
        <v>1350</v>
      </c>
      <c r="D19" s="1966"/>
      <c r="E19" s="1954">
        <v>1480</v>
      </c>
      <c r="F19" s="1932"/>
      <c r="G19" s="1251">
        <v>1990</v>
      </c>
      <c r="H19" s="1969"/>
      <c r="I19" s="1958">
        <v>2470</v>
      </c>
      <c r="J19" s="1933"/>
      <c r="K19" s="1251">
        <v>2890</v>
      </c>
      <c r="L19" s="1969"/>
      <c r="M19" s="1958">
        <v>3430</v>
      </c>
      <c r="N19" s="1933"/>
      <c r="O19" s="1251">
        <v>3390</v>
      </c>
      <c r="P19" s="1969"/>
      <c r="Q19" s="1963">
        <v>4360</v>
      </c>
      <c r="R19" s="1939"/>
      <c r="S19" s="388"/>
      <c r="T19" s="388"/>
      <c r="U19" s="155"/>
      <c r="W19" s="112"/>
      <c r="Y19" s="112"/>
    </row>
    <row r="20" spans="2:25" ht="30" customHeight="1" thickBot="1">
      <c r="B20" s="1925">
        <v>12</v>
      </c>
      <c r="C20" s="1248">
        <v>1460</v>
      </c>
      <c r="D20" s="1968"/>
      <c r="E20" s="1953">
        <v>1590</v>
      </c>
      <c r="F20" s="1927"/>
      <c r="G20" s="1248">
        <v>2140</v>
      </c>
      <c r="H20" s="1968"/>
      <c r="I20" s="1957">
        <v>2660</v>
      </c>
      <c r="J20" s="1927"/>
      <c r="K20" s="1248">
        <v>3110</v>
      </c>
      <c r="L20" s="1968"/>
      <c r="M20" s="1961">
        <v>3690</v>
      </c>
      <c r="N20" s="1941"/>
      <c r="O20" s="1248">
        <v>3650</v>
      </c>
      <c r="P20" s="1927"/>
      <c r="Q20" s="389"/>
      <c r="R20" s="389"/>
      <c r="S20" s="388"/>
      <c r="T20" s="388"/>
      <c r="U20" s="155"/>
      <c r="W20" s="112"/>
      <c r="Y20" s="112"/>
    </row>
    <row r="21" spans="2:25" ht="30" customHeight="1">
      <c r="B21" s="1931">
        <v>13</v>
      </c>
      <c r="C21" s="1251">
        <v>1570</v>
      </c>
      <c r="D21" s="1969"/>
      <c r="E21" s="1954">
        <v>1700</v>
      </c>
      <c r="F21" s="1933"/>
      <c r="G21" s="1251">
        <v>2290</v>
      </c>
      <c r="H21" s="1969"/>
      <c r="I21" s="1958">
        <v>2850</v>
      </c>
      <c r="J21" s="1933"/>
      <c r="K21" s="1934">
        <v>3330</v>
      </c>
      <c r="L21" s="1935"/>
      <c r="M21" s="390"/>
      <c r="N21" s="391"/>
      <c r="O21" s="1924">
        <v>3910</v>
      </c>
      <c r="P21" s="1947"/>
      <c r="Q21" s="389"/>
      <c r="R21" s="389"/>
      <c r="S21" s="388"/>
      <c r="T21" s="388"/>
      <c r="U21" s="155"/>
      <c r="W21" s="112"/>
      <c r="Y21" s="112"/>
    </row>
    <row r="22" spans="2:25" ht="30" customHeight="1" thickBot="1">
      <c r="B22" s="1936">
        <v>14</v>
      </c>
      <c r="C22" s="1248">
        <v>1680</v>
      </c>
      <c r="D22" s="1968"/>
      <c r="E22" s="1953">
        <v>1810</v>
      </c>
      <c r="F22" s="1927"/>
      <c r="G22" s="1248">
        <v>2440</v>
      </c>
      <c r="H22" s="1968"/>
      <c r="I22" s="1957">
        <v>3040</v>
      </c>
      <c r="J22" s="1927"/>
      <c r="K22" s="1928">
        <v>3550</v>
      </c>
      <c r="L22" s="1929"/>
      <c r="M22" s="318"/>
      <c r="N22" s="392"/>
      <c r="O22" s="1949">
        <v>4170</v>
      </c>
      <c r="P22" s="1950"/>
      <c r="Q22" s="389"/>
      <c r="R22" s="389"/>
      <c r="S22" s="388"/>
      <c r="T22" s="388"/>
      <c r="U22" s="155"/>
      <c r="W22" s="112"/>
      <c r="Y22" s="112"/>
    </row>
    <row r="23" spans="2:25" ht="30" customHeight="1">
      <c r="B23" s="1938">
        <v>15</v>
      </c>
      <c r="C23" s="1401">
        <v>1790</v>
      </c>
      <c r="D23" s="1967"/>
      <c r="E23" s="1955">
        <v>1920</v>
      </c>
      <c r="F23" s="1946"/>
      <c r="G23" s="1401">
        <v>2590</v>
      </c>
      <c r="H23" s="1972"/>
      <c r="I23" s="1959">
        <v>3230</v>
      </c>
      <c r="J23" s="1947"/>
      <c r="K23" s="1924">
        <v>3770</v>
      </c>
      <c r="L23" s="1948"/>
      <c r="M23" s="376"/>
      <c r="N23" s="219"/>
      <c r="O23" s="219"/>
      <c r="P23" s="219"/>
      <c r="Q23" s="219"/>
      <c r="R23" s="219"/>
      <c r="S23" s="180"/>
      <c r="T23" s="180"/>
      <c r="U23" s="180"/>
      <c r="W23" s="112"/>
      <c r="Y23" s="112"/>
    </row>
    <row r="24" spans="2:25" ht="30" customHeight="1">
      <c r="B24" s="1925">
        <v>16</v>
      </c>
      <c r="C24" s="1248">
        <v>1900</v>
      </c>
      <c r="D24" s="1965"/>
      <c r="E24" s="1953">
        <v>2030</v>
      </c>
      <c r="F24" s="1926"/>
      <c r="G24" s="1248">
        <v>2740</v>
      </c>
      <c r="H24" s="1968"/>
      <c r="I24" s="1957">
        <v>3420</v>
      </c>
      <c r="J24" s="1927"/>
      <c r="K24" s="1928">
        <v>3990</v>
      </c>
      <c r="L24" s="1927"/>
      <c r="M24" s="311"/>
      <c r="N24" s="311"/>
      <c r="U24" s="180"/>
      <c r="W24" s="112"/>
      <c r="Y24" s="112"/>
    </row>
    <row r="25" spans="2:25" ht="30" customHeight="1" thickBot="1">
      <c r="B25" s="1931">
        <v>17</v>
      </c>
      <c r="C25" s="1251">
        <v>2010</v>
      </c>
      <c r="D25" s="1966"/>
      <c r="E25" s="1954">
        <v>2140</v>
      </c>
      <c r="F25" s="1932"/>
      <c r="G25" s="1251">
        <v>2890</v>
      </c>
      <c r="H25" s="1969"/>
      <c r="I25" s="1958">
        <v>3610</v>
      </c>
      <c r="J25" s="1933"/>
      <c r="K25" s="1942">
        <v>4210</v>
      </c>
      <c r="L25" s="1939"/>
      <c r="M25" s="311"/>
      <c r="N25" s="311"/>
      <c r="U25" s="180"/>
      <c r="W25" s="112"/>
      <c r="Y25" s="112"/>
    </row>
    <row r="26" spans="2:14" ht="30" customHeight="1" thickBot="1">
      <c r="B26" s="1936">
        <v>18</v>
      </c>
      <c r="C26" s="1940">
        <v>2120</v>
      </c>
      <c r="D26" s="1970"/>
      <c r="E26" s="1953">
        <v>2250</v>
      </c>
      <c r="F26" s="1927"/>
      <c r="G26" s="1248">
        <v>3040</v>
      </c>
      <c r="H26" s="1968"/>
      <c r="I26" s="1960">
        <v>3800</v>
      </c>
      <c r="J26" s="1937"/>
      <c r="K26" s="393"/>
      <c r="L26" s="374"/>
      <c r="M26" s="9"/>
      <c r="N26" s="9"/>
    </row>
    <row r="27" spans="2:14" ht="30" customHeight="1" thickBot="1">
      <c r="B27" s="1938">
        <v>19</v>
      </c>
      <c r="C27" s="394"/>
      <c r="D27" s="391"/>
      <c r="E27" s="1951">
        <v>2360</v>
      </c>
      <c r="F27" s="1947"/>
      <c r="G27" s="1924">
        <v>3190</v>
      </c>
      <c r="H27" s="1947"/>
      <c r="I27" s="374"/>
      <c r="J27" s="374"/>
      <c r="K27" s="389"/>
      <c r="L27" s="389"/>
      <c r="M27" s="219"/>
      <c r="N27" s="219"/>
    </row>
    <row r="28" spans="2:20" ht="30" customHeight="1" thickBot="1">
      <c r="B28" s="1925">
        <v>20</v>
      </c>
      <c r="C28" s="395"/>
      <c r="D28" s="392"/>
      <c r="E28" s="1944">
        <v>2470</v>
      </c>
      <c r="F28" s="1937"/>
      <c r="G28" s="1928">
        <v>3340</v>
      </c>
      <c r="H28" s="1927"/>
      <c r="I28" s="374"/>
      <c r="J28" s="374"/>
      <c r="K28" s="389"/>
      <c r="L28" s="389"/>
      <c r="O28" s="2654" t="s">
        <v>167</v>
      </c>
      <c r="P28" s="2655"/>
      <c r="Q28" s="2655"/>
      <c r="R28" s="2655"/>
      <c r="S28" s="2655"/>
      <c r="T28" s="2656"/>
    </row>
    <row r="29" spans="2:20" ht="30" customHeight="1" thickBot="1">
      <c r="B29" s="1931">
        <v>21</v>
      </c>
      <c r="C29" s="374"/>
      <c r="D29" s="374"/>
      <c r="E29" s="374"/>
      <c r="F29" s="374"/>
      <c r="G29" s="1401">
        <v>3490</v>
      </c>
      <c r="H29" s="1947"/>
      <c r="I29" s="374"/>
      <c r="J29" s="374"/>
      <c r="K29" s="389"/>
      <c r="L29" s="389"/>
      <c r="O29" s="2654" t="s">
        <v>86</v>
      </c>
      <c r="P29" s="2655"/>
      <c r="Q29" s="2655"/>
      <c r="R29" s="2655"/>
      <c r="S29" s="2655"/>
      <c r="T29" s="2656"/>
    </row>
    <row r="30" spans="2:20" ht="30" customHeight="1" thickBot="1">
      <c r="B30" s="1943">
        <v>22</v>
      </c>
      <c r="C30" s="374"/>
      <c r="D30" s="374"/>
      <c r="E30" s="374"/>
      <c r="F30" s="374"/>
      <c r="G30" s="1949">
        <v>3640</v>
      </c>
      <c r="H30" s="1950"/>
      <c r="I30" s="374"/>
      <c r="J30" s="374"/>
      <c r="K30" s="389"/>
      <c r="L30" s="389"/>
      <c r="O30" s="2657" t="s">
        <v>865</v>
      </c>
      <c r="P30" s="2658"/>
      <c r="Q30" s="2658"/>
      <c r="R30" s="2658"/>
      <c r="S30" s="1973">
        <v>30</v>
      </c>
      <c r="T30" s="1974"/>
    </row>
    <row r="31" spans="2:20" ht="30" customHeight="1">
      <c r="B31" s="377"/>
      <c r="C31" s="311"/>
      <c r="D31" s="311"/>
      <c r="E31" s="311"/>
      <c r="F31" s="9"/>
      <c r="G31" s="9"/>
      <c r="H31" s="9"/>
      <c r="I31" s="9"/>
      <c r="J31" s="9"/>
      <c r="K31" s="219"/>
      <c r="L31" s="219"/>
      <c r="O31" s="2659" t="s">
        <v>866</v>
      </c>
      <c r="P31" s="2660"/>
      <c r="Q31" s="2660"/>
      <c r="R31" s="2661"/>
      <c r="S31" s="1975">
        <v>35</v>
      </c>
      <c r="T31" s="1976"/>
    </row>
    <row r="32" spans="2:20" ht="30" customHeight="1">
      <c r="B32" s="10"/>
      <c r="C32" s="311"/>
      <c r="D32" s="311"/>
      <c r="E32" s="311"/>
      <c r="F32" s="311"/>
      <c r="G32" s="332"/>
      <c r="H32" s="9"/>
      <c r="I32" s="9"/>
      <c r="J32" s="9"/>
      <c r="K32" s="219"/>
      <c r="L32" s="219"/>
      <c r="O32" s="2677" t="s">
        <v>924</v>
      </c>
      <c r="P32" s="2678"/>
      <c r="Q32" s="2678"/>
      <c r="R32" s="2679"/>
      <c r="S32" s="1977">
        <v>55</v>
      </c>
      <c r="T32" s="1978"/>
    </row>
    <row r="33" spans="2:20" ht="30" customHeight="1">
      <c r="B33" s="10"/>
      <c r="C33" s="220"/>
      <c r="D33" s="220"/>
      <c r="E33" s="220"/>
      <c r="F33" s="220"/>
      <c r="G33" s="137"/>
      <c r="H33" s="9"/>
      <c r="I33" s="9"/>
      <c r="J33" s="9"/>
      <c r="K33" s="219"/>
      <c r="L33" s="219"/>
      <c r="O33" s="2651" t="s">
        <v>867</v>
      </c>
      <c r="P33" s="2652"/>
      <c r="Q33" s="2652"/>
      <c r="R33" s="2653"/>
      <c r="S33" s="1979">
        <v>65</v>
      </c>
      <c r="T33" s="1980"/>
    </row>
    <row r="34" spans="2:20" ht="30" customHeight="1" thickBot="1">
      <c r="B34" s="10"/>
      <c r="C34" s="220"/>
      <c r="D34" s="220"/>
      <c r="K34" s="219"/>
      <c r="L34" s="219"/>
      <c r="O34" s="2662" t="s">
        <v>868</v>
      </c>
      <c r="P34" s="2663"/>
      <c r="Q34" s="2663"/>
      <c r="R34" s="2664"/>
      <c r="S34" s="1981">
        <v>100</v>
      </c>
      <c r="T34" s="1982"/>
    </row>
    <row r="35" spans="5:20" ht="30" customHeight="1" thickBot="1">
      <c r="E35" s="2695" t="s">
        <v>90</v>
      </c>
      <c r="F35" s="2696"/>
      <c r="G35" s="2696"/>
      <c r="H35" s="2696"/>
      <c r="I35" s="2696"/>
      <c r="J35" s="2697"/>
      <c r="O35" s="2670" t="s">
        <v>869</v>
      </c>
      <c r="P35" s="2671"/>
      <c r="Q35" s="2671"/>
      <c r="R35" s="2672"/>
      <c r="S35" s="1983">
        <v>110</v>
      </c>
      <c r="T35" s="1984"/>
    </row>
    <row r="36" spans="2:20" ht="30" customHeight="1">
      <c r="B36" s="10"/>
      <c r="C36" s="220"/>
      <c r="D36" s="220"/>
      <c r="E36" s="2673" t="s">
        <v>166</v>
      </c>
      <c r="F36" s="2674"/>
      <c r="G36" s="2674"/>
      <c r="H36" s="2674"/>
      <c r="I36" s="2673">
        <v>5</v>
      </c>
      <c r="J36" s="2692"/>
      <c r="K36" s="219"/>
      <c r="L36" s="219"/>
      <c r="O36" s="2677" t="s">
        <v>870</v>
      </c>
      <c r="P36" s="2678"/>
      <c r="Q36" s="2678"/>
      <c r="R36" s="2679"/>
      <c r="S36" s="1977">
        <v>110</v>
      </c>
      <c r="T36" s="1978"/>
    </row>
    <row r="37" spans="5:20" ht="30" customHeight="1">
      <c r="E37" s="2651" t="s">
        <v>943</v>
      </c>
      <c r="F37" s="2690"/>
      <c r="G37" s="2690"/>
      <c r="H37" s="2691"/>
      <c r="I37" s="2693" t="s">
        <v>927</v>
      </c>
      <c r="J37" s="2694"/>
      <c r="L37" s="219"/>
      <c r="O37" s="2651" t="s">
        <v>871</v>
      </c>
      <c r="P37" s="2652"/>
      <c r="Q37" s="2652"/>
      <c r="R37" s="2653"/>
      <c r="S37" s="1979">
        <v>150</v>
      </c>
      <c r="T37" s="1980"/>
    </row>
    <row r="38" spans="5:20" ht="30" customHeight="1" thickBot="1">
      <c r="E38" s="2686" t="s">
        <v>944</v>
      </c>
      <c r="F38" s="2687"/>
      <c r="G38" s="2687"/>
      <c r="H38" s="2687"/>
      <c r="I38" s="2698" t="s">
        <v>928</v>
      </c>
      <c r="J38" s="2699"/>
      <c r="L38" s="219"/>
      <c r="O38" s="2686" t="s">
        <v>872</v>
      </c>
      <c r="P38" s="2687"/>
      <c r="Q38" s="2687"/>
      <c r="R38" s="2688"/>
      <c r="S38" s="1985">
        <v>200</v>
      </c>
      <c r="T38" s="1986"/>
    </row>
    <row r="39" spans="12:21" ht="30" customHeight="1">
      <c r="L39" s="219"/>
      <c r="M39" s="219"/>
      <c r="N39" s="219"/>
      <c r="U39" s="242"/>
    </row>
  </sheetData>
  <mergeCells count="36">
    <mergeCell ref="O38:R38"/>
    <mergeCell ref="M8:N8"/>
    <mergeCell ref="E8:F8"/>
    <mergeCell ref="I8:J8"/>
    <mergeCell ref="E37:H37"/>
    <mergeCell ref="I36:J36"/>
    <mergeCell ref="I37:J37"/>
    <mergeCell ref="E35:J35"/>
    <mergeCell ref="I38:J38"/>
    <mergeCell ref="E38:H38"/>
    <mergeCell ref="B4:T4"/>
    <mergeCell ref="B2:T2"/>
    <mergeCell ref="C8:D8"/>
    <mergeCell ref="S8:T8"/>
    <mergeCell ref="C7:F7"/>
    <mergeCell ref="G7:J7"/>
    <mergeCell ref="K7:N7"/>
    <mergeCell ref="G8:H8"/>
    <mergeCell ref="K8:L8"/>
    <mergeCell ref="O8:P8"/>
    <mergeCell ref="B6:B8"/>
    <mergeCell ref="S7:T7"/>
    <mergeCell ref="O35:R35"/>
    <mergeCell ref="E36:H36"/>
    <mergeCell ref="Q8:R8"/>
    <mergeCell ref="O28:T28"/>
    <mergeCell ref="O32:R32"/>
    <mergeCell ref="O36:R36"/>
    <mergeCell ref="O7:R7"/>
    <mergeCell ref="C6:T6"/>
    <mergeCell ref="O37:R37"/>
    <mergeCell ref="O33:R33"/>
    <mergeCell ref="O29:T29"/>
    <mergeCell ref="O30:R30"/>
    <mergeCell ref="O31:R31"/>
    <mergeCell ref="O34:R3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0"/>
  <sheetViews>
    <sheetView showGridLines="0" zoomScale="50" zoomScaleNormal="50" workbookViewId="0" topLeftCell="A1">
      <selection activeCell="B2" sqref="B2:K2"/>
    </sheetView>
  </sheetViews>
  <sheetFormatPr defaultColWidth="9.140625" defaultRowHeight="12.75"/>
  <cols>
    <col min="1" max="1" width="60.7109375" style="118" customWidth="1"/>
    <col min="2" max="2" width="22.7109375" style="111" customWidth="1"/>
    <col min="3" max="3" width="15.7109375" style="123" customWidth="1"/>
    <col min="4" max="4" width="1.7109375" style="123" customWidth="1"/>
    <col min="5" max="5" width="70.7109375" style="8" customWidth="1"/>
    <col min="6" max="6" width="1.7109375" style="8" customWidth="1"/>
    <col min="7" max="7" width="7.7109375" style="111" customWidth="1"/>
    <col min="8" max="8" width="0.85546875" style="111" customWidth="1"/>
    <col min="9" max="9" width="15.7109375" style="112" customWidth="1"/>
    <col min="10" max="10" width="1.7109375" style="112" customWidth="1"/>
    <col min="11" max="11" width="0.85546875" style="111" customWidth="1"/>
    <col min="12" max="13" width="9.140625" style="8" hidden="1" customWidth="1"/>
    <col min="14" max="16384" width="9.140625" style="8" customWidth="1"/>
  </cols>
  <sheetData>
    <row r="1" spans="1:11" s="5" customFormat="1" ht="19.5" customHeight="1">
      <c r="A1" s="426"/>
      <c r="B1" s="171"/>
      <c r="C1" s="167"/>
      <c r="D1" s="167"/>
      <c r="E1" s="154"/>
      <c r="F1" s="154"/>
      <c r="G1" s="221"/>
      <c r="H1" s="221"/>
      <c r="I1" s="222"/>
      <c r="J1" s="222"/>
      <c r="K1" s="221"/>
    </row>
    <row r="2" spans="1:11" s="5" customFormat="1" ht="34.5" customHeight="1">
      <c r="A2" s="138"/>
      <c r="B2" s="2447" t="s">
        <v>804</v>
      </c>
      <c r="C2" s="2447"/>
      <c r="D2" s="2447"/>
      <c r="E2" s="2447"/>
      <c r="F2" s="2447"/>
      <c r="G2" s="2447"/>
      <c r="H2" s="2447"/>
      <c r="I2" s="2447"/>
      <c r="J2" s="2447"/>
      <c r="K2" s="2447"/>
    </row>
    <row r="3" spans="2:11" ht="19.5" customHeight="1">
      <c r="B3" s="146"/>
      <c r="C3" s="167"/>
      <c r="D3" s="167"/>
      <c r="E3" s="146"/>
      <c r="F3" s="146"/>
      <c r="G3" s="146"/>
      <c r="H3" s="146"/>
      <c r="I3" s="147"/>
      <c r="J3" s="147"/>
      <c r="K3" s="146"/>
    </row>
    <row r="4" spans="2:11" ht="9.75" customHeight="1">
      <c r="B4" s="2444"/>
      <c r="C4" s="2444"/>
      <c r="D4" s="2444"/>
      <c r="E4" s="2444"/>
      <c r="F4" s="2444"/>
      <c r="G4" s="2444"/>
      <c r="H4" s="2444"/>
      <c r="I4" s="2444"/>
      <c r="J4" s="2444"/>
      <c r="K4" s="2444"/>
    </row>
    <row r="5" ht="9.75" customHeight="1" thickBot="1"/>
    <row r="6" spans="1:11" s="5" customFormat="1" ht="30" customHeight="1">
      <c r="A6" s="138"/>
      <c r="B6" s="2700" t="s">
        <v>2</v>
      </c>
      <c r="C6" s="2574" t="s">
        <v>3</v>
      </c>
      <c r="D6" s="2531" t="s">
        <v>403</v>
      </c>
      <c r="E6" s="2532"/>
      <c r="F6" s="2542"/>
      <c r="G6" s="2700" t="s">
        <v>404</v>
      </c>
      <c r="H6" s="2353"/>
      <c r="I6" s="2360" t="s">
        <v>405</v>
      </c>
      <c r="J6" s="2361"/>
      <c r="K6" s="362"/>
    </row>
    <row r="7" spans="1:11" s="5" customFormat="1" ht="30" customHeight="1" thickBot="1">
      <c r="A7" s="138"/>
      <c r="B7" s="2702"/>
      <c r="C7" s="2576"/>
      <c r="D7" s="2543"/>
      <c r="E7" s="2544"/>
      <c r="F7" s="2450"/>
      <c r="G7" s="2701"/>
      <c r="H7" s="304"/>
      <c r="I7" s="2354"/>
      <c r="J7" s="2402"/>
      <c r="K7" s="363"/>
    </row>
    <row r="8" spans="2:15" ht="30" customHeight="1">
      <c r="B8" s="1987">
        <v>100621340016700</v>
      </c>
      <c r="C8" s="1988" t="s">
        <v>406</v>
      </c>
      <c r="D8" s="1989"/>
      <c r="E8" s="1990" t="s">
        <v>92</v>
      </c>
      <c r="F8" s="1991"/>
      <c r="G8" s="1889" t="s">
        <v>408</v>
      </c>
      <c r="H8" s="1068"/>
      <c r="I8" s="2256">
        <v>9.9039780521262</v>
      </c>
      <c r="J8" s="1992"/>
      <c r="K8" s="34"/>
      <c r="M8" s="119"/>
      <c r="N8" s="112"/>
      <c r="O8" s="112"/>
    </row>
    <row r="9" spans="2:15" ht="30" customHeight="1">
      <c r="B9" s="1993">
        <v>101624640000700</v>
      </c>
      <c r="C9" s="1994" t="s">
        <v>409</v>
      </c>
      <c r="D9" s="1995"/>
      <c r="E9" s="1996" t="s">
        <v>410</v>
      </c>
      <c r="F9" s="1997"/>
      <c r="G9" s="1910" t="s">
        <v>408</v>
      </c>
      <c r="H9" s="1075"/>
      <c r="I9" s="2257">
        <v>7.4211248285322355</v>
      </c>
      <c r="J9" s="1998"/>
      <c r="K9" s="34"/>
      <c r="L9" s="8">
        <v>1.5</v>
      </c>
      <c r="M9" s="119">
        <f>L9*1.12*2/0.8/0.9</f>
        <v>4.666666666666667</v>
      </c>
      <c r="N9" s="112"/>
      <c r="O9" s="112"/>
    </row>
    <row r="10" spans="2:15" ht="30" customHeight="1">
      <c r="B10" s="1999">
        <v>101624640001700</v>
      </c>
      <c r="C10" s="2000" t="s">
        <v>409</v>
      </c>
      <c r="D10" s="2001"/>
      <c r="E10" s="2002" t="s">
        <v>411</v>
      </c>
      <c r="F10" s="2003"/>
      <c r="G10" s="1894" t="s">
        <v>408</v>
      </c>
      <c r="H10" s="1075"/>
      <c r="I10" s="2258">
        <v>7.4211248285322355</v>
      </c>
      <c r="J10" s="2004"/>
      <c r="K10" s="34"/>
      <c r="L10" s="8">
        <v>1.5</v>
      </c>
      <c r="M10" s="119">
        <f aca="true" t="shared" si="0" ref="M10:M22">L10*1.12*2/0.8/0.9</f>
        <v>4.666666666666667</v>
      </c>
      <c r="N10" s="112"/>
      <c r="O10" s="112"/>
    </row>
    <row r="11" spans="2:15" ht="30" customHeight="1">
      <c r="B11" s="2005">
        <v>101624640002700</v>
      </c>
      <c r="C11" s="2006" t="s">
        <v>409</v>
      </c>
      <c r="D11" s="2007"/>
      <c r="E11" s="2008" t="s">
        <v>412</v>
      </c>
      <c r="F11" s="2009"/>
      <c r="G11" s="1912" t="s">
        <v>408</v>
      </c>
      <c r="H11" s="1075"/>
      <c r="I11" s="2259">
        <v>7.4211248285322355</v>
      </c>
      <c r="J11" s="2010"/>
      <c r="K11" s="34"/>
      <c r="M11" s="119"/>
      <c r="N11" s="112"/>
      <c r="O11" s="112"/>
    </row>
    <row r="12" spans="2:15" ht="30" customHeight="1">
      <c r="B12" s="1999">
        <v>101624440000600</v>
      </c>
      <c r="C12" s="2000" t="s">
        <v>413</v>
      </c>
      <c r="D12" s="2001"/>
      <c r="E12" s="2002" t="s">
        <v>414</v>
      </c>
      <c r="F12" s="2003"/>
      <c r="G12" s="1894" t="s">
        <v>408</v>
      </c>
      <c r="H12" s="1075"/>
      <c r="I12" s="2258">
        <v>3.7860082304526745</v>
      </c>
      <c r="J12" s="2004"/>
      <c r="K12" s="34"/>
      <c r="L12" s="8">
        <v>0.9</v>
      </c>
      <c r="M12" s="119">
        <f>L12*1.12*2/0.8/0.9</f>
        <v>2.8000000000000003</v>
      </c>
      <c r="N12" s="112"/>
      <c r="O12" s="112"/>
    </row>
    <row r="13" spans="2:15" ht="30" customHeight="1">
      <c r="B13" s="2005">
        <v>101624540000600</v>
      </c>
      <c r="C13" s="2006" t="s">
        <v>415</v>
      </c>
      <c r="D13" s="2007"/>
      <c r="E13" s="2008" t="s">
        <v>416</v>
      </c>
      <c r="F13" s="2009"/>
      <c r="G13" s="1912" t="s">
        <v>408</v>
      </c>
      <c r="H13" s="1075"/>
      <c r="I13" s="2259">
        <v>3.7860082304526745</v>
      </c>
      <c r="J13" s="2010"/>
      <c r="K13" s="34"/>
      <c r="L13" s="8">
        <v>0.9</v>
      </c>
      <c r="M13" s="119">
        <f>L13*1.12*2/0.8/0.9</f>
        <v>2.8000000000000003</v>
      </c>
      <c r="N13" s="112"/>
      <c r="O13" s="112"/>
    </row>
    <row r="14" spans="2:15" ht="30" customHeight="1">
      <c r="B14" s="1999">
        <v>101624660000700</v>
      </c>
      <c r="C14" s="2000" t="s">
        <v>409</v>
      </c>
      <c r="D14" s="2001"/>
      <c r="E14" s="2002" t="s">
        <v>417</v>
      </c>
      <c r="F14" s="2003"/>
      <c r="G14" s="1894" t="s">
        <v>408</v>
      </c>
      <c r="H14" s="1075"/>
      <c r="I14" s="2258">
        <v>42.01646090534979</v>
      </c>
      <c r="J14" s="2004"/>
      <c r="K14" s="34"/>
      <c r="M14" s="119"/>
      <c r="N14" s="112"/>
      <c r="O14" s="112"/>
    </row>
    <row r="15" spans="2:15" ht="30" customHeight="1">
      <c r="B15" s="1993">
        <v>101624460000600</v>
      </c>
      <c r="C15" s="1994" t="s">
        <v>413</v>
      </c>
      <c r="D15" s="1995"/>
      <c r="E15" s="1996" t="s">
        <v>418</v>
      </c>
      <c r="F15" s="1997"/>
      <c r="G15" s="1910" t="s">
        <v>408</v>
      </c>
      <c r="H15" s="1075"/>
      <c r="I15" s="2257">
        <v>36.96844993141289</v>
      </c>
      <c r="J15" s="1998"/>
      <c r="K15" s="34"/>
      <c r="M15" s="119"/>
      <c r="N15" s="112"/>
      <c r="O15" s="112"/>
    </row>
    <row r="16" spans="2:15" ht="30" customHeight="1">
      <c r="B16" s="1999">
        <v>101624560000600</v>
      </c>
      <c r="C16" s="2000" t="s">
        <v>415</v>
      </c>
      <c r="D16" s="2001"/>
      <c r="E16" s="2002" t="s">
        <v>419</v>
      </c>
      <c r="F16" s="2003"/>
      <c r="G16" s="1894" t="s">
        <v>408</v>
      </c>
      <c r="H16" s="1075"/>
      <c r="I16" s="2258">
        <v>8.40877914951989</v>
      </c>
      <c r="J16" s="2004"/>
      <c r="K16" s="34"/>
      <c r="M16" s="119"/>
      <c r="N16" s="112"/>
      <c r="O16" s="112"/>
    </row>
    <row r="17" spans="2:15" ht="30" customHeight="1">
      <c r="B17" s="2005">
        <v>101620440000700</v>
      </c>
      <c r="C17" s="2006" t="s">
        <v>420</v>
      </c>
      <c r="D17" s="2007"/>
      <c r="E17" s="2008" t="s">
        <v>421</v>
      </c>
      <c r="F17" s="2009"/>
      <c r="G17" s="1912" t="s">
        <v>408</v>
      </c>
      <c r="H17" s="1075"/>
      <c r="I17" s="2259">
        <v>6.735253772290809</v>
      </c>
      <c r="J17" s="2010"/>
      <c r="K17" s="34"/>
      <c r="L17" s="8">
        <v>1.2</v>
      </c>
      <c r="M17" s="119">
        <f t="shared" si="0"/>
        <v>3.733333333333333</v>
      </c>
      <c r="N17" s="112"/>
      <c r="O17" s="112"/>
    </row>
    <row r="18" spans="1:15" ht="30" customHeight="1">
      <c r="A18" s="120"/>
      <c r="B18" s="1999">
        <v>100627840000700</v>
      </c>
      <c r="C18" s="2000" t="s">
        <v>422</v>
      </c>
      <c r="D18" s="2001"/>
      <c r="E18" s="2002" t="s">
        <v>423</v>
      </c>
      <c r="F18" s="2003"/>
      <c r="G18" s="1894" t="s">
        <v>408</v>
      </c>
      <c r="H18" s="1075"/>
      <c r="I18" s="2258">
        <v>2.085048010973937</v>
      </c>
      <c r="J18" s="2004"/>
      <c r="K18" s="34"/>
      <c r="M18" s="119">
        <f t="shared" si="0"/>
        <v>0</v>
      </c>
      <c r="N18" s="112"/>
      <c r="O18" s="112"/>
    </row>
    <row r="19" spans="1:15" s="121" customFormat="1" ht="30" customHeight="1">
      <c r="A19" s="120"/>
      <c r="B19" s="1993">
        <v>101624240000700</v>
      </c>
      <c r="C19" s="1994" t="s">
        <v>424</v>
      </c>
      <c r="D19" s="1995"/>
      <c r="E19" s="1996" t="s">
        <v>425</v>
      </c>
      <c r="F19" s="1997"/>
      <c r="G19" s="1910" t="s">
        <v>408</v>
      </c>
      <c r="H19" s="1075"/>
      <c r="I19" s="2257">
        <v>2.4691358024691357</v>
      </c>
      <c r="J19" s="1998"/>
      <c r="K19" s="34"/>
      <c r="M19" s="122">
        <f t="shared" si="0"/>
        <v>0</v>
      </c>
      <c r="N19" s="112"/>
      <c r="O19" s="112"/>
    </row>
    <row r="20" spans="1:15" s="121" customFormat="1" ht="30" customHeight="1">
      <c r="A20" s="120"/>
      <c r="B20" s="1999">
        <v>101620840000400</v>
      </c>
      <c r="C20" s="2000" t="s">
        <v>426</v>
      </c>
      <c r="D20" s="2001"/>
      <c r="E20" s="2002" t="s">
        <v>427</v>
      </c>
      <c r="F20" s="2003"/>
      <c r="G20" s="1894" t="s">
        <v>408</v>
      </c>
      <c r="H20" s="1075"/>
      <c r="I20" s="2258">
        <v>57.61316872427983</v>
      </c>
      <c r="J20" s="2004"/>
      <c r="K20" s="34"/>
      <c r="L20" s="121">
        <v>8.95</v>
      </c>
      <c r="M20" s="122">
        <f t="shared" si="0"/>
        <v>27.844444444444445</v>
      </c>
      <c r="N20" s="112"/>
      <c r="O20" s="112"/>
    </row>
    <row r="21" spans="1:15" s="121" customFormat="1" ht="30" customHeight="1">
      <c r="A21" s="120"/>
      <c r="B21" s="1993" t="s">
        <v>101</v>
      </c>
      <c r="C21" s="1994" t="s">
        <v>428</v>
      </c>
      <c r="D21" s="1995"/>
      <c r="E21" s="1996" t="s">
        <v>429</v>
      </c>
      <c r="F21" s="1997"/>
      <c r="G21" s="1910" t="s">
        <v>408</v>
      </c>
      <c r="H21" s="1075"/>
      <c r="I21" s="2257">
        <v>16.378600823045264</v>
      </c>
      <c r="J21" s="1998"/>
      <c r="K21" s="34"/>
      <c r="L21" s="121">
        <v>2.9</v>
      </c>
      <c r="M21" s="122">
        <f t="shared" si="0"/>
        <v>9.02222222222222</v>
      </c>
      <c r="N21" s="112"/>
      <c r="O21" s="112"/>
    </row>
    <row r="22" spans="1:15" ht="30" customHeight="1">
      <c r="A22" s="120"/>
      <c r="B22" s="1999" t="s">
        <v>101</v>
      </c>
      <c r="C22" s="2000" t="s">
        <v>428</v>
      </c>
      <c r="D22" s="2001"/>
      <c r="E22" s="2002" t="s">
        <v>430</v>
      </c>
      <c r="F22" s="2003"/>
      <c r="G22" s="1894" t="s">
        <v>408</v>
      </c>
      <c r="H22" s="1075"/>
      <c r="I22" s="2258">
        <v>16.378600823045264</v>
      </c>
      <c r="J22" s="2004"/>
      <c r="K22" s="34"/>
      <c r="L22" s="8">
        <v>2.9</v>
      </c>
      <c r="M22" s="119">
        <f t="shared" si="0"/>
        <v>9.02222222222222</v>
      </c>
      <c r="N22" s="112"/>
      <c r="O22" s="112"/>
    </row>
    <row r="23" spans="1:15" ht="30" customHeight="1">
      <c r="A23" s="120"/>
      <c r="B23" s="1993">
        <v>101624343001000</v>
      </c>
      <c r="C23" s="1994" t="s">
        <v>431</v>
      </c>
      <c r="D23" s="1995"/>
      <c r="E23" s="1996" t="s">
        <v>432</v>
      </c>
      <c r="F23" s="1997"/>
      <c r="G23" s="1910" t="s">
        <v>433</v>
      </c>
      <c r="H23" s="1075"/>
      <c r="I23" s="2257">
        <v>21.604938271604937</v>
      </c>
      <c r="J23" s="1998"/>
      <c r="K23" s="34"/>
      <c r="M23" s="119"/>
      <c r="N23" s="112"/>
      <c r="O23" s="112"/>
    </row>
    <row r="24" spans="2:15" ht="30" customHeight="1">
      <c r="B24" s="1999">
        <v>101623464008000</v>
      </c>
      <c r="C24" s="2000" t="s">
        <v>431</v>
      </c>
      <c r="D24" s="2001"/>
      <c r="E24" s="2002" t="s">
        <v>434</v>
      </c>
      <c r="F24" s="2003"/>
      <c r="G24" s="1894" t="s">
        <v>433</v>
      </c>
      <c r="H24" s="1075"/>
      <c r="I24" s="2258">
        <v>28.806584362139915</v>
      </c>
      <c r="J24" s="2004"/>
      <c r="K24" s="34"/>
      <c r="M24" s="119"/>
      <c r="N24" s="112"/>
      <c r="O24" s="112"/>
    </row>
    <row r="25" spans="2:15" ht="30" customHeight="1">
      <c r="B25" s="1993">
        <v>101623640000700</v>
      </c>
      <c r="C25" s="1994" t="s">
        <v>435</v>
      </c>
      <c r="D25" s="1995"/>
      <c r="E25" s="1996" t="s">
        <v>436</v>
      </c>
      <c r="F25" s="1997"/>
      <c r="G25" s="1910" t="s">
        <v>408</v>
      </c>
      <c r="H25" s="1075"/>
      <c r="I25" s="2257">
        <v>0.49382716049382713</v>
      </c>
      <c r="J25" s="1998"/>
      <c r="K25" s="34"/>
      <c r="M25" s="119"/>
      <c r="N25" s="112"/>
      <c r="O25" s="112"/>
    </row>
    <row r="26" spans="2:15" ht="30" customHeight="1">
      <c r="B26" s="1999">
        <v>101624040000700</v>
      </c>
      <c r="C26" s="2000" t="s">
        <v>435</v>
      </c>
      <c r="D26" s="2001"/>
      <c r="E26" s="2002" t="s">
        <v>437</v>
      </c>
      <c r="F26" s="2003"/>
      <c r="G26" s="1894" t="s">
        <v>408</v>
      </c>
      <c r="H26" s="1075"/>
      <c r="I26" s="2258">
        <v>0.7407407407407407</v>
      </c>
      <c r="J26" s="2004"/>
      <c r="K26" s="34"/>
      <c r="M26" s="119"/>
      <c r="N26" s="112"/>
      <c r="O26" s="112"/>
    </row>
    <row r="27" spans="2:15" ht="30" customHeight="1">
      <c r="B27" s="1993">
        <v>101623840000600</v>
      </c>
      <c r="C27" s="1994" t="s">
        <v>435</v>
      </c>
      <c r="D27" s="1995"/>
      <c r="E27" s="1996" t="s">
        <v>438</v>
      </c>
      <c r="F27" s="1997"/>
      <c r="G27" s="1910" t="s">
        <v>408</v>
      </c>
      <c r="H27" s="1075"/>
      <c r="I27" s="2257">
        <v>3.113854595336077</v>
      </c>
      <c r="J27" s="1998"/>
      <c r="K27" s="34"/>
      <c r="M27" s="119"/>
      <c r="N27" s="112"/>
      <c r="O27" s="112"/>
    </row>
    <row r="28" spans="2:15" ht="30" customHeight="1">
      <c r="B28" s="1999">
        <v>101620241005600</v>
      </c>
      <c r="C28" s="2000" t="s">
        <v>439</v>
      </c>
      <c r="D28" s="2001"/>
      <c r="E28" s="2002" t="s">
        <v>440</v>
      </c>
      <c r="F28" s="2003"/>
      <c r="G28" s="1894" t="s">
        <v>408</v>
      </c>
      <c r="H28" s="1075"/>
      <c r="I28" s="2258">
        <v>54.444444444444436</v>
      </c>
      <c r="J28" s="2004"/>
      <c r="K28" s="34"/>
      <c r="M28" s="119"/>
      <c r="N28" s="112"/>
      <c r="O28" s="112"/>
    </row>
    <row r="29" spans="2:15" ht="30" customHeight="1">
      <c r="B29" s="1993">
        <v>101620241007600</v>
      </c>
      <c r="C29" s="1994" t="s">
        <v>439</v>
      </c>
      <c r="D29" s="1995"/>
      <c r="E29" s="1996" t="s">
        <v>441</v>
      </c>
      <c r="F29" s="1997"/>
      <c r="G29" s="1910" t="s">
        <v>408</v>
      </c>
      <c r="H29" s="1075"/>
      <c r="I29" s="2257">
        <v>59.39643347050754</v>
      </c>
      <c r="J29" s="1998"/>
      <c r="K29" s="34"/>
      <c r="M29" s="119"/>
      <c r="N29" s="112"/>
      <c r="O29" s="112"/>
    </row>
    <row r="30" spans="2:15" ht="30" customHeight="1">
      <c r="B30" s="1999">
        <v>101620241010600</v>
      </c>
      <c r="C30" s="2000" t="s">
        <v>439</v>
      </c>
      <c r="D30" s="2001"/>
      <c r="E30" s="2002" t="s">
        <v>442</v>
      </c>
      <c r="F30" s="2003"/>
      <c r="G30" s="1894" t="s">
        <v>408</v>
      </c>
      <c r="H30" s="1075"/>
      <c r="I30" s="2258">
        <v>59.39643347050754</v>
      </c>
      <c r="J30" s="2004"/>
      <c r="K30" s="34"/>
      <c r="M30" s="119"/>
      <c r="N30" s="112"/>
      <c r="O30" s="112"/>
    </row>
    <row r="31" spans="2:15" ht="30" customHeight="1">
      <c r="B31" s="1993">
        <v>101620241015600</v>
      </c>
      <c r="C31" s="1994" t="s">
        <v>439</v>
      </c>
      <c r="D31" s="1995"/>
      <c r="E31" s="1996" t="s">
        <v>443</v>
      </c>
      <c r="F31" s="1997"/>
      <c r="G31" s="1910" t="s">
        <v>408</v>
      </c>
      <c r="H31" s="1075"/>
      <c r="I31" s="2257">
        <v>61.86556927297668</v>
      </c>
      <c r="J31" s="1998"/>
      <c r="K31" s="34"/>
      <c r="M31" s="119"/>
      <c r="N31" s="112"/>
      <c r="O31" s="112"/>
    </row>
    <row r="32" spans="2:15" ht="30" customHeight="1">
      <c r="B32" s="1999">
        <v>101620241020600</v>
      </c>
      <c r="C32" s="2000" t="s">
        <v>439</v>
      </c>
      <c r="D32" s="2001"/>
      <c r="E32" s="2002" t="s">
        <v>444</v>
      </c>
      <c r="F32" s="2003"/>
      <c r="G32" s="1894" t="s">
        <v>408</v>
      </c>
      <c r="H32" s="1075"/>
      <c r="I32" s="2258">
        <v>66.81755829903977</v>
      </c>
      <c r="J32" s="2004"/>
      <c r="K32" s="34"/>
      <c r="M32" s="119"/>
      <c r="N32" s="112"/>
      <c r="O32" s="112"/>
    </row>
    <row r="33" spans="2:15" ht="30" customHeight="1">
      <c r="B33" s="1993">
        <v>101620241030600</v>
      </c>
      <c r="C33" s="1994" t="s">
        <v>439</v>
      </c>
      <c r="D33" s="1995"/>
      <c r="E33" s="1996" t="s">
        <v>445</v>
      </c>
      <c r="F33" s="1997"/>
      <c r="G33" s="1910" t="s">
        <v>408</v>
      </c>
      <c r="H33" s="1075"/>
      <c r="I33" s="2257">
        <v>66.81755829903977</v>
      </c>
      <c r="J33" s="1998"/>
      <c r="K33" s="34"/>
      <c r="M33" s="119"/>
      <c r="N33" s="112"/>
      <c r="O33" s="112"/>
    </row>
    <row r="34" spans="2:15" ht="30" customHeight="1">
      <c r="B34" s="1999">
        <v>101620243040600</v>
      </c>
      <c r="C34" s="2000" t="s">
        <v>439</v>
      </c>
      <c r="D34" s="2001"/>
      <c r="E34" s="2002" t="s">
        <v>446</v>
      </c>
      <c r="F34" s="2003"/>
      <c r="G34" s="1894" t="s">
        <v>408</v>
      </c>
      <c r="H34" s="1075"/>
      <c r="I34" s="2258">
        <v>70.57613168724279</v>
      </c>
      <c r="J34" s="2004"/>
      <c r="K34" s="34"/>
      <c r="M34" s="119"/>
      <c r="N34" s="112"/>
      <c r="O34" s="112"/>
    </row>
    <row r="35" spans="2:15" ht="30" customHeight="1">
      <c r="B35" s="1993">
        <v>101620243055600</v>
      </c>
      <c r="C35" s="1994" t="s">
        <v>439</v>
      </c>
      <c r="D35" s="1995"/>
      <c r="E35" s="1996" t="s">
        <v>447</v>
      </c>
      <c r="F35" s="1997"/>
      <c r="G35" s="1910" t="s">
        <v>408</v>
      </c>
      <c r="H35" s="1075"/>
      <c r="I35" s="2257">
        <v>74.25240054869685</v>
      </c>
      <c r="J35" s="1998"/>
      <c r="K35" s="34"/>
      <c r="M35" s="119"/>
      <c r="N35" s="112"/>
      <c r="O35" s="112"/>
    </row>
    <row r="36" spans="2:15" ht="30" customHeight="1">
      <c r="B36" s="1999">
        <v>101620243075600</v>
      </c>
      <c r="C36" s="2000" t="s">
        <v>439</v>
      </c>
      <c r="D36" s="2001"/>
      <c r="E36" s="2002" t="s">
        <v>448</v>
      </c>
      <c r="F36" s="2003"/>
      <c r="G36" s="1894" t="s">
        <v>408</v>
      </c>
      <c r="H36" s="1075"/>
      <c r="I36" s="2258">
        <v>94.04663923182441</v>
      </c>
      <c r="J36" s="2004"/>
      <c r="K36" s="34"/>
      <c r="M36" s="119"/>
      <c r="N36" s="112"/>
      <c r="O36" s="112"/>
    </row>
    <row r="37" spans="2:15" ht="30" customHeight="1">
      <c r="B37" s="1993">
        <v>101620243100600</v>
      </c>
      <c r="C37" s="1994" t="s">
        <v>439</v>
      </c>
      <c r="D37" s="1995"/>
      <c r="E37" s="1996" t="s">
        <v>449</v>
      </c>
      <c r="F37" s="1997"/>
      <c r="G37" s="1910" t="s">
        <v>408</v>
      </c>
      <c r="H37" s="1075"/>
      <c r="I37" s="2257">
        <v>103.95061728395062</v>
      </c>
      <c r="J37" s="1998"/>
      <c r="K37" s="34"/>
      <c r="M37" s="119"/>
      <c r="N37" s="112"/>
      <c r="O37" s="112"/>
    </row>
    <row r="38" spans="2:15" ht="30" customHeight="1">
      <c r="B38" s="1999">
        <v>101422241005000</v>
      </c>
      <c r="C38" s="2000" t="s">
        <v>450</v>
      </c>
      <c r="D38" s="2001"/>
      <c r="E38" s="2002" t="s">
        <v>451</v>
      </c>
      <c r="F38" s="2003"/>
      <c r="G38" s="1894" t="s">
        <v>408</v>
      </c>
      <c r="H38" s="1075"/>
      <c r="I38" s="2258">
        <v>116.32373113854592</v>
      </c>
      <c r="J38" s="2004"/>
      <c r="K38" s="34"/>
      <c r="M38" s="119"/>
      <c r="N38" s="112"/>
      <c r="O38" s="112"/>
    </row>
    <row r="39" spans="2:15" ht="30" customHeight="1">
      <c r="B39" s="1993">
        <v>101422241007000</v>
      </c>
      <c r="C39" s="1994" t="s">
        <v>450</v>
      </c>
      <c r="D39" s="1995"/>
      <c r="E39" s="1996" t="s">
        <v>452</v>
      </c>
      <c r="F39" s="1997"/>
      <c r="G39" s="1910" t="s">
        <v>408</v>
      </c>
      <c r="H39" s="1075"/>
      <c r="I39" s="2257">
        <v>123.74485596707817</v>
      </c>
      <c r="J39" s="1998"/>
      <c r="K39" s="34"/>
      <c r="M39" s="119"/>
      <c r="N39" s="112"/>
      <c r="O39" s="112"/>
    </row>
    <row r="40" spans="2:15" ht="30" customHeight="1">
      <c r="B40" s="1999">
        <v>101422241010000</v>
      </c>
      <c r="C40" s="2000" t="s">
        <v>450</v>
      </c>
      <c r="D40" s="2001"/>
      <c r="E40" s="2002" t="s">
        <v>453</v>
      </c>
      <c r="F40" s="2003"/>
      <c r="G40" s="1894" t="s">
        <v>408</v>
      </c>
      <c r="H40" s="1075"/>
      <c r="I40" s="2258">
        <v>136.11796982167354</v>
      </c>
      <c r="J40" s="2004"/>
      <c r="K40" s="34"/>
      <c r="M40" s="119"/>
      <c r="N40" s="112"/>
      <c r="O40" s="112"/>
    </row>
    <row r="41" spans="2:15" ht="30" customHeight="1">
      <c r="B41" s="1993">
        <v>101422241015000</v>
      </c>
      <c r="C41" s="1994" t="s">
        <v>450</v>
      </c>
      <c r="D41" s="1995"/>
      <c r="E41" s="1996" t="s">
        <v>454</v>
      </c>
      <c r="F41" s="1997"/>
      <c r="G41" s="1910" t="s">
        <v>408</v>
      </c>
      <c r="H41" s="1075"/>
      <c r="I41" s="2257">
        <v>141.06995884773661</v>
      </c>
      <c r="J41" s="1998"/>
      <c r="K41" s="34"/>
      <c r="M41" s="119"/>
      <c r="N41" s="112"/>
      <c r="O41" s="112"/>
    </row>
    <row r="42" spans="2:15" ht="30" customHeight="1">
      <c r="B42" s="1999">
        <v>101422241020000</v>
      </c>
      <c r="C42" s="2000" t="s">
        <v>450</v>
      </c>
      <c r="D42" s="2001"/>
      <c r="E42" s="2002" t="s">
        <v>455</v>
      </c>
      <c r="F42" s="2003"/>
      <c r="G42" s="1894" t="s">
        <v>408</v>
      </c>
      <c r="H42" s="1075"/>
      <c r="I42" s="2258">
        <v>148.49108367626886</v>
      </c>
      <c r="J42" s="2004"/>
      <c r="K42" s="34"/>
      <c r="M42" s="119"/>
      <c r="N42" s="112"/>
      <c r="O42" s="112"/>
    </row>
    <row r="43" spans="1:15" ht="30" customHeight="1">
      <c r="A43" s="223"/>
      <c r="B43" s="1993">
        <v>101422241030000</v>
      </c>
      <c r="C43" s="1994" t="s">
        <v>450</v>
      </c>
      <c r="D43" s="1995"/>
      <c r="E43" s="1996" t="s">
        <v>456</v>
      </c>
      <c r="F43" s="1997"/>
      <c r="G43" s="1910" t="s">
        <v>408</v>
      </c>
      <c r="H43" s="1075"/>
      <c r="I43" s="2257">
        <v>175.72016460905346</v>
      </c>
      <c r="J43" s="1998"/>
      <c r="K43" s="34"/>
      <c r="M43" s="119"/>
      <c r="N43" s="112"/>
      <c r="O43" s="112"/>
    </row>
    <row r="44" spans="2:15" ht="30" customHeight="1">
      <c r="B44" s="1999">
        <v>101422243055000</v>
      </c>
      <c r="C44" s="2000" t="s">
        <v>450</v>
      </c>
      <c r="D44" s="2001"/>
      <c r="E44" s="2002" t="s">
        <v>457</v>
      </c>
      <c r="F44" s="2003"/>
      <c r="G44" s="1894" t="s">
        <v>408</v>
      </c>
      <c r="H44" s="1075"/>
      <c r="I44" s="2258">
        <v>420.72702331961585</v>
      </c>
      <c r="J44" s="2004"/>
      <c r="K44" s="34"/>
      <c r="M44" s="119"/>
      <c r="N44" s="112"/>
      <c r="O44" s="112"/>
    </row>
    <row r="45" spans="2:15" ht="30" customHeight="1">
      <c r="B45" s="1993">
        <v>101422243075000</v>
      </c>
      <c r="C45" s="1994" t="s">
        <v>450</v>
      </c>
      <c r="D45" s="1995"/>
      <c r="E45" s="1996" t="s">
        <v>458</v>
      </c>
      <c r="F45" s="1997"/>
      <c r="G45" s="1910" t="s">
        <v>408</v>
      </c>
      <c r="H45" s="1075"/>
      <c r="I45" s="2257">
        <v>460.3292181069958</v>
      </c>
      <c r="J45" s="1998"/>
      <c r="K45" s="34"/>
      <c r="M45" s="119"/>
      <c r="N45" s="112"/>
      <c r="O45" s="112"/>
    </row>
    <row r="46" spans="2:15" ht="30" customHeight="1">
      <c r="B46" s="1999">
        <v>101422243100000</v>
      </c>
      <c r="C46" s="2000" t="s">
        <v>450</v>
      </c>
      <c r="D46" s="2001"/>
      <c r="E46" s="2002" t="s">
        <v>459</v>
      </c>
      <c r="F46" s="2003"/>
      <c r="G46" s="1894" t="s">
        <v>408</v>
      </c>
      <c r="H46" s="1075"/>
      <c r="I46" s="2258">
        <v>494.97942386831267</v>
      </c>
      <c r="J46" s="2004"/>
      <c r="K46" s="34"/>
      <c r="M46" s="119"/>
      <c r="N46" s="112"/>
      <c r="O46" s="112"/>
    </row>
    <row r="47" spans="2:15" ht="30" customHeight="1">
      <c r="B47" s="1993">
        <v>101422641005000</v>
      </c>
      <c r="C47" s="1994" t="s">
        <v>460</v>
      </c>
      <c r="D47" s="1995"/>
      <c r="E47" s="1996" t="s">
        <v>461</v>
      </c>
      <c r="F47" s="1997"/>
      <c r="G47" s="1910" t="s">
        <v>408</v>
      </c>
      <c r="H47" s="1075"/>
      <c r="I47" s="2257">
        <v>136.11796982167354</v>
      </c>
      <c r="J47" s="1998"/>
      <c r="K47" s="34"/>
      <c r="M47" s="119"/>
      <c r="N47" s="112"/>
      <c r="O47" s="112"/>
    </row>
    <row r="48" spans="2:15" ht="30" customHeight="1">
      <c r="B48" s="1999">
        <v>101422641007000</v>
      </c>
      <c r="C48" s="2000" t="s">
        <v>460</v>
      </c>
      <c r="D48" s="2001"/>
      <c r="E48" s="2002" t="s">
        <v>462</v>
      </c>
      <c r="F48" s="2003"/>
      <c r="G48" s="1894" t="s">
        <v>408</v>
      </c>
      <c r="H48" s="1075"/>
      <c r="I48" s="2258">
        <v>155.91220850480107</v>
      </c>
      <c r="J48" s="2004"/>
      <c r="K48" s="34"/>
      <c r="M48" s="119"/>
      <c r="N48" s="112"/>
      <c r="O48" s="112"/>
    </row>
    <row r="49" spans="2:15" ht="30" customHeight="1">
      <c r="B49" s="1993">
        <v>101422641010000</v>
      </c>
      <c r="C49" s="1994" t="s">
        <v>460</v>
      </c>
      <c r="D49" s="1995"/>
      <c r="E49" s="1996" t="s">
        <v>463</v>
      </c>
      <c r="F49" s="1997"/>
      <c r="G49" s="1910" t="s">
        <v>408</v>
      </c>
      <c r="H49" s="1075"/>
      <c r="I49" s="2257">
        <v>175.72016460905346</v>
      </c>
      <c r="J49" s="1998"/>
      <c r="K49" s="34"/>
      <c r="M49" s="119"/>
      <c r="N49" s="112"/>
      <c r="O49" s="112"/>
    </row>
    <row r="50" spans="2:15" ht="30" customHeight="1">
      <c r="B50" s="1999">
        <v>101422641015000</v>
      </c>
      <c r="C50" s="2000" t="s">
        <v>460</v>
      </c>
      <c r="D50" s="2001"/>
      <c r="E50" s="2002" t="s">
        <v>464</v>
      </c>
      <c r="F50" s="2003"/>
      <c r="G50" s="1894" t="s">
        <v>408</v>
      </c>
      <c r="H50" s="1075"/>
      <c r="I50" s="2258">
        <v>195.51440329218107</v>
      </c>
      <c r="J50" s="2004"/>
      <c r="K50" s="34"/>
      <c r="M50" s="119"/>
      <c r="N50" s="112"/>
      <c r="O50" s="112"/>
    </row>
    <row r="51" spans="2:15" ht="30" customHeight="1">
      <c r="B51" s="1993">
        <v>101422641020000</v>
      </c>
      <c r="C51" s="1994" t="s">
        <v>460</v>
      </c>
      <c r="D51" s="1995"/>
      <c r="E51" s="1996" t="s">
        <v>465</v>
      </c>
      <c r="F51" s="1997"/>
      <c r="G51" s="1910" t="s">
        <v>408</v>
      </c>
      <c r="H51" s="1075"/>
      <c r="I51" s="2257">
        <v>210.37037037037038</v>
      </c>
      <c r="J51" s="1998"/>
      <c r="K51" s="34"/>
      <c r="M51" s="119"/>
      <c r="N51" s="112"/>
      <c r="O51" s="112"/>
    </row>
    <row r="52" spans="2:15" ht="30" customHeight="1">
      <c r="B52" s="1999">
        <v>101422641030000</v>
      </c>
      <c r="C52" s="2000" t="s">
        <v>460</v>
      </c>
      <c r="D52" s="2001"/>
      <c r="E52" s="2002" t="s">
        <v>466</v>
      </c>
      <c r="F52" s="2003"/>
      <c r="G52" s="1894" t="s">
        <v>408</v>
      </c>
      <c r="H52" s="1075"/>
      <c r="I52" s="2258">
        <v>356.3786008230453</v>
      </c>
      <c r="J52" s="2004"/>
      <c r="K52" s="34"/>
      <c r="M52" s="119"/>
      <c r="N52" s="112"/>
      <c r="O52" s="112"/>
    </row>
    <row r="53" spans="2:15" ht="30" customHeight="1">
      <c r="B53" s="1993">
        <v>101422643010000</v>
      </c>
      <c r="C53" s="1994" t="s">
        <v>460</v>
      </c>
      <c r="D53" s="1995"/>
      <c r="E53" s="1996" t="s">
        <v>467</v>
      </c>
      <c r="F53" s="1997"/>
      <c r="G53" s="1910" t="s">
        <v>408</v>
      </c>
      <c r="H53" s="1075"/>
      <c r="I53" s="2257">
        <v>148.49108367626886</v>
      </c>
      <c r="J53" s="1998"/>
      <c r="K53" s="34"/>
      <c r="M53" s="119"/>
      <c r="N53" s="112"/>
      <c r="O53" s="112"/>
    </row>
    <row r="54" spans="2:15" ht="30" customHeight="1">
      <c r="B54" s="1999">
        <v>101422643015000</v>
      </c>
      <c r="C54" s="2000" t="s">
        <v>460</v>
      </c>
      <c r="D54" s="2001"/>
      <c r="E54" s="2002" t="s">
        <v>468</v>
      </c>
      <c r="F54" s="2003"/>
      <c r="G54" s="1894" t="s">
        <v>408</v>
      </c>
      <c r="H54" s="1075"/>
      <c r="I54" s="2258">
        <v>170.7681755829904</v>
      </c>
      <c r="J54" s="2004"/>
      <c r="K54" s="34"/>
      <c r="M54" s="119"/>
      <c r="N54" s="112"/>
      <c r="O54" s="112"/>
    </row>
    <row r="55" spans="2:15" ht="30" customHeight="1">
      <c r="B55" s="1993">
        <v>101422643020000</v>
      </c>
      <c r="C55" s="1994" t="s">
        <v>460</v>
      </c>
      <c r="D55" s="1995"/>
      <c r="E55" s="1996" t="s">
        <v>469</v>
      </c>
      <c r="F55" s="1997"/>
      <c r="G55" s="1910" t="s">
        <v>408</v>
      </c>
      <c r="H55" s="1075"/>
      <c r="I55" s="2257">
        <v>183.1412894375857</v>
      </c>
      <c r="J55" s="1998"/>
      <c r="K55" s="34"/>
      <c r="M55" s="119"/>
      <c r="N55" s="112"/>
      <c r="O55" s="112"/>
    </row>
    <row r="56" spans="2:15" ht="30" customHeight="1">
      <c r="B56" s="1999">
        <v>101422643030000</v>
      </c>
      <c r="C56" s="2000" t="s">
        <v>460</v>
      </c>
      <c r="D56" s="2001"/>
      <c r="E56" s="2002" t="s">
        <v>470</v>
      </c>
      <c r="F56" s="2003"/>
      <c r="G56" s="1894" t="s">
        <v>408</v>
      </c>
      <c r="H56" s="1075"/>
      <c r="I56" s="2258">
        <v>212.83950617283952</v>
      </c>
      <c r="J56" s="2004"/>
      <c r="K56" s="34"/>
      <c r="M56" s="119"/>
      <c r="N56" s="112"/>
      <c r="O56" s="112"/>
    </row>
    <row r="57" spans="2:15" ht="30" customHeight="1">
      <c r="B57" s="1993">
        <v>101422643040000</v>
      </c>
      <c r="C57" s="1994" t="s">
        <v>460</v>
      </c>
      <c r="D57" s="1995"/>
      <c r="E57" s="1996" t="s">
        <v>471</v>
      </c>
      <c r="F57" s="1997"/>
      <c r="G57" s="1910" t="s">
        <v>408</v>
      </c>
      <c r="H57" s="1075"/>
      <c r="I57" s="2257">
        <v>329.16323731138544</v>
      </c>
      <c r="J57" s="1998"/>
      <c r="K57" s="34"/>
      <c r="M57" s="119"/>
      <c r="N57" s="112"/>
      <c r="O57" s="112"/>
    </row>
    <row r="58" spans="2:15" ht="30" customHeight="1">
      <c r="B58" s="1999">
        <v>101422643055000</v>
      </c>
      <c r="C58" s="2000" t="s">
        <v>460</v>
      </c>
      <c r="D58" s="2001"/>
      <c r="E58" s="2002" t="s">
        <v>472</v>
      </c>
      <c r="F58" s="2003"/>
      <c r="G58" s="1894" t="s">
        <v>408</v>
      </c>
      <c r="H58" s="1075"/>
      <c r="I58" s="2258">
        <v>388.5596707818929</v>
      </c>
      <c r="J58" s="2004"/>
      <c r="K58" s="34"/>
      <c r="M58" s="119"/>
      <c r="N58" s="112"/>
      <c r="O58" s="112"/>
    </row>
    <row r="59" spans="2:15" ht="30" customHeight="1">
      <c r="B59" s="1993">
        <v>101422643075000</v>
      </c>
      <c r="C59" s="1994" t="s">
        <v>460</v>
      </c>
      <c r="D59" s="1995"/>
      <c r="E59" s="1996" t="s">
        <v>473</v>
      </c>
      <c r="F59" s="1997"/>
      <c r="G59" s="1910" t="s">
        <v>408</v>
      </c>
      <c r="H59" s="1075"/>
      <c r="I59" s="2257">
        <v>467.75034293552807</v>
      </c>
      <c r="J59" s="1998"/>
      <c r="K59" s="34"/>
      <c r="M59" s="119"/>
      <c r="N59" s="112"/>
      <c r="O59" s="112"/>
    </row>
    <row r="60" spans="2:15" ht="30" customHeight="1" thickBot="1">
      <c r="B60" s="2011">
        <v>101422643100000</v>
      </c>
      <c r="C60" s="2012" t="s">
        <v>460</v>
      </c>
      <c r="D60" s="2013"/>
      <c r="E60" s="2014" t="s">
        <v>474</v>
      </c>
      <c r="F60" s="2015"/>
      <c r="G60" s="1913" t="s">
        <v>408</v>
      </c>
      <c r="H60" s="1097"/>
      <c r="I60" s="2260">
        <v>522.1947873799726</v>
      </c>
      <c r="J60" s="2016"/>
      <c r="K60" s="40"/>
      <c r="M60" s="119"/>
      <c r="N60" s="112"/>
      <c r="O60" s="112"/>
    </row>
    <row r="61" spans="2:11" ht="12.75">
      <c r="B61" s="123"/>
      <c r="E61" s="121"/>
      <c r="F61" s="121"/>
      <c r="G61" s="123"/>
      <c r="H61" s="123"/>
      <c r="I61" s="124"/>
      <c r="J61" s="124"/>
      <c r="K61" s="123"/>
    </row>
    <row r="62" spans="2:11" ht="12.75">
      <c r="B62" s="123"/>
      <c r="E62" s="121"/>
      <c r="F62" s="121"/>
      <c r="G62" s="123"/>
      <c r="H62" s="123"/>
      <c r="I62" s="124"/>
      <c r="J62" s="124"/>
      <c r="K62" s="123"/>
    </row>
    <row r="63" spans="2:11" ht="12.75">
      <c r="B63" s="123"/>
      <c r="E63" s="121"/>
      <c r="F63" s="121"/>
      <c r="G63" s="123"/>
      <c r="H63" s="123"/>
      <c r="I63" s="124"/>
      <c r="J63" s="124"/>
      <c r="K63" s="123"/>
    </row>
    <row r="64" spans="2:11" ht="12.75">
      <c r="B64" s="123"/>
      <c r="E64" s="121"/>
      <c r="F64" s="121"/>
      <c r="G64" s="123"/>
      <c r="H64" s="123"/>
      <c r="I64" s="124"/>
      <c r="J64" s="124"/>
      <c r="K64" s="123"/>
    </row>
    <row r="65" spans="2:11" ht="12.75">
      <c r="B65" s="123"/>
      <c r="E65" s="121"/>
      <c r="F65" s="121"/>
      <c r="G65" s="123"/>
      <c r="H65" s="123"/>
      <c r="I65" s="124"/>
      <c r="J65" s="124"/>
      <c r="K65" s="123"/>
    </row>
    <row r="66" spans="2:11" ht="12.75">
      <c r="B66" s="123"/>
      <c r="E66" s="121"/>
      <c r="F66" s="121"/>
      <c r="G66" s="123"/>
      <c r="H66" s="123"/>
      <c r="I66" s="124"/>
      <c r="J66" s="124"/>
      <c r="K66" s="123"/>
    </row>
    <row r="67" spans="2:11" ht="12.75">
      <c r="B67" s="123"/>
      <c r="E67" s="121"/>
      <c r="F67" s="121"/>
      <c r="G67" s="123"/>
      <c r="H67" s="123"/>
      <c r="I67" s="124"/>
      <c r="J67" s="124"/>
      <c r="K67" s="123"/>
    </row>
    <row r="68" spans="2:11" ht="12.75">
      <c r="B68" s="123"/>
      <c r="E68" s="121"/>
      <c r="F68" s="121"/>
      <c r="G68" s="123"/>
      <c r="H68" s="123"/>
      <c r="I68" s="124"/>
      <c r="J68" s="124"/>
      <c r="K68" s="123"/>
    </row>
    <row r="69" spans="2:11" ht="12.75">
      <c r="B69" s="123"/>
      <c r="E69" s="121"/>
      <c r="F69" s="121"/>
      <c r="G69" s="123"/>
      <c r="H69" s="123"/>
      <c r="I69" s="124"/>
      <c r="J69" s="124"/>
      <c r="K69" s="123"/>
    </row>
    <row r="70" spans="2:11" ht="12.75">
      <c r="B70" s="123"/>
      <c r="E70" s="121"/>
      <c r="F70" s="121"/>
      <c r="G70" s="123"/>
      <c r="H70" s="123"/>
      <c r="I70" s="124"/>
      <c r="J70" s="124"/>
      <c r="K70" s="123"/>
    </row>
    <row r="71" spans="2:11" ht="12.75">
      <c r="B71" s="123"/>
      <c r="E71" s="121"/>
      <c r="F71" s="121"/>
      <c r="G71" s="123"/>
      <c r="H71" s="123"/>
      <c r="I71" s="124"/>
      <c r="J71" s="124"/>
      <c r="K71" s="123"/>
    </row>
    <row r="72" spans="2:11" ht="12.75">
      <c r="B72" s="123"/>
      <c r="E72" s="121"/>
      <c r="F72" s="121"/>
      <c r="G72" s="123"/>
      <c r="H72" s="123"/>
      <c r="I72" s="124"/>
      <c r="J72" s="124"/>
      <c r="K72" s="123"/>
    </row>
    <row r="73" spans="2:11" ht="12.75">
      <c r="B73" s="123"/>
      <c r="E73" s="121"/>
      <c r="F73" s="121"/>
      <c r="G73" s="123"/>
      <c r="H73" s="123"/>
      <c r="I73" s="124"/>
      <c r="J73" s="124"/>
      <c r="K73" s="123"/>
    </row>
    <row r="74" spans="2:11" ht="12.75">
      <c r="B74" s="123"/>
      <c r="E74" s="121"/>
      <c r="F74" s="121"/>
      <c r="G74" s="123"/>
      <c r="H74" s="123"/>
      <c r="I74" s="124"/>
      <c r="J74" s="124"/>
      <c r="K74" s="123"/>
    </row>
    <row r="75" spans="2:11" ht="12.75">
      <c r="B75" s="123"/>
      <c r="E75" s="121"/>
      <c r="F75" s="121"/>
      <c r="G75" s="123"/>
      <c r="H75" s="123"/>
      <c r="I75" s="124"/>
      <c r="J75" s="124"/>
      <c r="K75" s="123"/>
    </row>
    <row r="76" spans="2:11" ht="12.75">
      <c r="B76" s="123"/>
      <c r="E76" s="121"/>
      <c r="F76" s="121"/>
      <c r="G76" s="123"/>
      <c r="H76" s="123"/>
      <c r="I76" s="124"/>
      <c r="J76" s="124"/>
      <c r="K76" s="123"/>
    </row>
    <row r="77" spans="2:11" ht="12.75">
      <c r="B77" s="123"/>
      <c r="E77" s="121"/>
      <c r="F77" s="121"/>
      <c r="G77" s="123"/>
      <c r="H77" s="123"/>
      <c r="I77" s="124"/>
      <c r="J77" s="124"/>
      <c r="K77" s="123"/>
    </row>
    <row r="78" spans="2:11" ht="12.75">
      <c r="B78" s="123"/>
      <c r="E78" s="121"/>
      <c r="F78" s="121"/>
      <c r="G78" s="123"/>
      <c r="H78" s="123"/>
      <c r="I78" s="124"/>
      <c r="J78" s="124"/>
      <c r="K78" s="123"/>
    </row>
    <row r="79" spans="2:11" ht="12.75">
      <c r="B79" s="123"/>
      <c r="E79" s="121"/>
      <c r="F79" s="121"/>
      <c r="G79" s="123"/>
      <c r="H79" s="123"/>
      <c r="I79" s="124"/>
      <c r="J79" s="124"/>
      <c r="K79" s="123"/>
    </row>
    <row r="80" spans="2:11" ht="12.75">
      <c r="B80" s="123"/>
      <c r="E80" s="121"/>
      <c r="F80" s="121"/>
      <c r="G80" s="123"/>
      <c r="H80" s="123"/>
      <c r="I80" s="124"/>
      <c r="J80" s="124"/>
      <c r="K80" s="123"/>
    </row>
    <row r="81" spans="2:11" ht="12.75">
      <c r="B81" s="123"/>
      <c r="E81" s="121"/>
      <c r="F81" s="121"/>
      <c r="G81" s="123"/>
      <c r="H81" s="123"/>
      <c r="I81" s="124"/>
      <c r="J81" s="124"/>
      <c r="K81" s="123"/>
    </row>
    <row r="82" spans="2:11" ht="12.75">
      <c r="B82" s="123"/>
      <c r="E82" s="121"/>
      <c r="F82" s="121"/>
      <c r="G82" s="123"/>
      <c r="H82" s="123"/>
      <c r="I82" s="124"/>
      <c r="J82" s="124"/>
      <c r="K82" s="123"/>
    </row>
    <row r="83" spans="2:11" ht="12.75">
      <c r="B83" s="123"/>
      <c r="E83" s="121"/>
      <c r="F83" s="121"/>
      <c r="G83" s="123"/>
      <c r="H83" s="123"/>
      <c r="I83" s="124"/>
      <c r="J83" s="124"/>
      <c r="K83" s="123"/>
    </row>
    <row r="84" spans="2:11" ht="12.75">
      <c r="B84" s="123"/>
      <c r="E84" s="121"/>
      <c r="F84" s="121"/>
      <c r="G84" s="123"/>
      <c r="H84" s="123"/>
      <c r="I84" s="124"/>
      <c r="J84" s="124"/>
      <c r="K84" s="123"/>
    </row>
    <row r="85" spans="2:11" ht="12.75">
      <c r="B85" s="123"/>
      <c r="E85" s="121"/>
      <c r="F85" s="121"/>
      <c r="G85" s="123"/>
      <c r="H85" s="123"/>
      <c r="I85" s="124"/>
      <c r="J85" s="124"/>
      <c r="K85" s="123"/>
    </row>
    <row r="86" spans="2:11" ht="12.75">
      <c r="B86" s="123"/>
      <c r="E86" s="121"/>
      <c r="F86" s="121"/>
      <c r="G86" s="123"/>
      <c r="H86" s="123"/>
      <c r="I86" s="124"/>
      <c r="J86" s="124"/>
      <c r="K86" s="123"/>
    </row>
    <row r="87" spans="2:11" ht="12.75">
      <c r="B87" s="123"/>
      <c r="E87" s="121"/>
      <c r="F87" s="121"/>
      <c r="G87" s="123"/>
      <c r="H87" s="123"/>
      <c r="I87" s="124"/>
      <c r="J87" s="124"/>
      <c r="K87" s="123"/>
    </row>
    <row r="88" spans="2:11" ht="12.75">
      <c r="B88" s="123"/>
      <c r="E88" s="121"/>
      <c r="F88" s="121"/>
      <c r="G88" s="123"/>
      <c r="H88" s="123"/>
      <c r="I88" s="124"/>
      <c r="J88" s="124"/>
      <c r="K88" s="123"/>
    </row>
    <row r="89" spans="2:11" ht="12.75">
      <c r="B89" s="123"/>
      <c r="E89" s="121"/>
      <c r="F89" s="121"/>
      <c r="G89" s="123"/>
      <c r="H89" s="123"/>
      <c r="I89" s="124"/>
      <c r="J89" s="124"/>
      <c r="K89" s="123"/>
    </row>
    <row r="90" spans="2:11" ht="12.75">
      <c r="B90" s="123"/>
      <c r="E90" s="121"/>
      <c r="F90" s="121"/>
      <c r="G90" s="123"/>
      <c r="H90" s="123"/>
      <c r="I90" s="124"/>
      <c r="J90" s="124"/>
      <c r="K90" s="123"/>
    </row>
    <row r="91" spans="2:11" ht="12.75">
      <c r="B91" s="123"/>
      <c r="E91" s="121"/>
      <c r="F91" s="121"/>
      <c r="G91" s="123"/>
      <c r="H91" s="123"/>
      <c r="I91" s="124"/>
      <c r="J91" s="124"/>
      <c r="K91" s="123"/>
    </row>
    <row r="92" spans="2:11" ht="12.75">
      <c r="B92" s="123"/>
      <c r="E92" s="121"/>
      <c r="F92" s="121"/>
      <c r="G92" s="123"/>
      <c r="H92" s="123"/>
      <c r="I92" s="124"/>
      <c r="J92" s="124"/>
      <c r="K92" s="123"/>
    </row>
    <row r="93" spans="2:11" ht="12.75">
      <c r="B93" s="123"/>
      <c r="E93" s="121"/>
      <c r="F93" s="121"/>
      <c r="G93" s="123"/>
      <c r="H93" s="123"/>
      <c r="I93" s="124"/>
      <c r="J93" s="124"/>
      <c r="K93" s="123"/>
    </row>
    <row r="94" spans="2:11" ht="12.75">
      <c r="B94" s="123"/>
      <c r="E94" s="121"/>
      <c r="F94" s="121"/>
      <c r="G94" s="123"/>
      <c r="H94" s="123"/>
      <c r="I94" s="124"/>
      <c r="J94" s="124"/>
      <c r="K94" s="123"/>
    </row>
    <row r="95" spans="2:11" ht="12.75">
      <c r="B95" s="123"/>
      <c r="E95" s="121"/>
      <c r="F95" s="121"/>
      <c r="G95" s="123"/>
      <c r="H95" s="123"/>
      <c r="I95" s="124"/>
      <c r="J95" s="124"/>
      <c r="K95" s="123"/>
    </row>
    <row r="96" spans="2:11" ht="12.75">
      <c r="B96" s="123"/>
      <c r="E96" s="121"/>
      <c r="F96" s="121"/>
      <c r="G96" s="123"/>
      <c r="H96" s="123"/>
      <c r="I96" s="124"/>
      <c r="J96" s="124"/>
      <c r="K96" s="123"/>
    </row>
    <row r="97" spans="2:11" ht="12.75">
      <c r="B97" s="123"/>
      <c r="E97" s="121"/>
      <c r="F97" s="121"/>
      <c r="G97" s="123"/>
      <c r="H97" s="123"/>
      <c r="I97" s="124"/>
      <c r="J97" s="124"/>
      <c r="K97" s="123"/>
    </row>
    <row r="98" spans="2:11" ht="12.75">
      <c r="B98" s="123"/>
      <c r="E98" s="121"/>
      <c r="F98" s="121"/>
      <c r="G98" s="123"/>
      <c r="H98" s="123"/>
      <c r="I98" s="124"/>
      <c r="J98" s="124"/>
      <c r="K98" s="123"/>
    </row>
    <row r="99" spans="2:11" ht="12.75">
      <c r="B99" s="123"/>
      <c r="E99" s="121"/>
      <c r="F99" s="121"/>
      <c r="G99" s="123"/>
      <c r="H99" s="123"/>
      <c r="I99" s="124"/>
      <c r="J99" s="124"/>
      <c r="K99" s="123"/>
    </row>
    <row r="100" spans="2:11" ht="12.75">
      <c r="B100" s="123"/>
      <c r="E100" s="121"/>
      <c r="F100" s="121"/>
      <c r="G100" s="123"/>
      <c r="H100" s="123"/>
      <c r="I100" s="124"/>
      <c r="J100" s="124"/>
      <c r="K100" s="123"/>
    </row>
    <row r="101" spans="2:11" ht="12.75">
      <c r="B101" s="123"/>
      <c r="E101" s="121"/>
      <c r="F101" s="121"/>
      <c r="G101" s="123"/>
      <c r="H101" s="123"/>
      <c r="I101" s="124"/>
      <c r="J101" s="124"/>
      <c r="K101" s="123"/>
    </row>
    <row r="102" spans="2:11" ht="12.75">
      <c r="B102" s="123"/>
      <c r="E102" s="121"/>
      <c r="F102" s="121"/>
      <c r="G102" s="123"/>
      <c r="H102" s="123"/>
      <c r="I102" s="124"/>
      <c r="J102" s="124"/>
      <c r="K102" s="123"/>
    </row>
    <row r="103" spans="2:11" ht="12.75">
      <c r="B103" s="123"/>
      <c r="E103" s="121"/>
      <c r="F103" s="121"/>
      <c r="G103" s="123"/>
      <c r="H103" s="123"/>
      <c r="I103" s="124"/>
      <c r="J103" s="124"/>
      <c r="K103" s="123"/>
    </row>
    <row r="104" spans="2:11" ht="12.75">
      <c r="B104" s="123"/>
      <c r="E104" s="121"/>
      <c r="F104" s="121"/>
      <c r="G104" s="123"/>
      <c r="H104" s="123"/>
      <c r="I104" s="124"/>
      <c r="J104" s="124"/>
      <c r="K104" s="123"/>
    </row>
    <row r="105" spans="2:11" ht="12.75">
      <c r="B105" s="123"/>
      <c r="E105" s="121"/>
      <c r="F105" s="121"/>
      <c r="G105" s="123"/>
      <c r="H105" s="123"/>
      <c r="I105" s="124"/>
      <c r="J105" s="124"/>
      <c r="K105" s="123"/>
    </row>
    <row r="106" spans="2:11" ht="12.75">
      <c r="B106" s="123"/>
      <c r="E106" s="121"/>
      <c r="F106" s="121"/>
      <c r="G106" s="123"/>
      <c r="H106" s="123"/>
      <c r="I106" s="124"/>
      <c r="J106" s="124"/>
      <c r="K106" s="123"/>
    </row>
    <row r="107" spans="2:11" ht="12.75">
      <c r="B107" s="123"/>
      <c r="E107" s="121"/>
      <c r="F107" s="121"/>
      <c r="G107" s="123"/>
      <c r="H107" s="123"/>
      <c r="I107" s="124"/>
      <c r="J107" s="124"/>
      <c r="K107" s="123"/>
    </row>
    <row r="108" spans="2:11" ht="12.75">
      <c r="B108" s="123"/>
      <c r="E108" s="121"/>
      <c r="F108" s="121"/>
      <c r="G108" s="123"/>
      <c r="H108" s="123"/>
      <c r="I108" s="124"/>
      <c r="J108" s="124"/>
      <c r="K108" s="123"/>
    </row>
    <row r="109" spans="2:11" ht="12.75">
      <c r="B109" s="123"/>
      <c r="E109" s="121"/>
      <c r="F109" s="121"/>
      <c r="G109" s="123"/>
      <c r="H109" s="123"/>
      <c r="I109" s="124"/>
      <c r="J109" s="124"/>
      <c r="K109" s="123"/>
    </row>
    <row r="110" spans="2:11" ht="12.75">
      <c r="B110" s="123"/>
      <c r="E110" s="121"/>
      <c r="F110" s="121"/>
      <c r="G110" s="123"/>
      <c r="H110" s="123"/>
      <c r="I110" s="124"/>
      <c r="J110" s="124"/>
      <c r="K110" s="123"/>
    </row>
    <row r="111" spans="2:11" ht="12.75">
      <c r="B111" s="123"/>
      <c r="E111" s="121"/>
      <c r="F111" s="121"/>
      <c r="G111" s="123"/>
      <c r="H111" s="123"/>
      <c r="I111" s="124"/>
      <c r="J111" s="124"/>
      <c r="K111" s="123"/>
    </row>
    <row r="112" spans="2:11" ht="12.75">
      <c r="B112" s="123"/>
      <c r="E112" s="121"/>
      <c r="F112" s="121"/>
      <c r="G112" s="123"/>
      <c r="H112" s="123"/>
      <c r="I112" s="124"/>
      <c r="J112" s="124"/>
      <c r="K112" s="123"/>
    </row>
    <row r="113" spans="2:11" ht="12.75">
      <c r="B113" s="123"/>
      <c r="E113" s="121"/>
      <c r="F113" s="121"/>
      <c r="G113" s="123"/>
      <c r="H113" s="123"/>
      <c r="I113" s="124"/>
      <c r="J113" s="124"/>
      <c r="K113" s="123"/>
    </row>
    <row r="114" spans="2:11" ht="12.75">
      <c r="B114" s="123"/>
      <c r="E114" s="121"/>
      <c r="F114" s="121"/>
      <c r="G114" s="123"/>
      <c r="H114" s="123"/>
      <c r="I114" s="124"/>
      <c r="J114" s="124"/>
      <c r="K114" s="123"/>
    </row>
    <row r="115" spans="2:11" ht="12.75">
      <c r="B115" s="123"/>
      <c r="E115" s="121"/>
      <c r="F115" s="121"/>
      <c r="G115" s="123"/>
      <c r="H115" s="123"/>
      <c r="I115" s="124"/>
      <c r="J115" s="124"/>
      <c r="K115" s="123"/>
    </row>
    <row r="116" spans="2:11" ht="12.75">
      <c r="B116" s="123"/>
      <c r="E116" s="121"/>
      <c r="F116" s="121"/>
      <c r="G116" s="123"/>
      <c r="H116" s="123"/>
      <c r="I116" s="124"/>
      <c r="J116" s="124"/>
      <c r="K116" s="123"/>
    </row>
    <row r="117" spans="2:11" ht="12.75">
      <c r="B117" s="123"/>
      <c r="E117" s="121"/>
      <c r="F117" s="121"/>
      <c r="G117" s="123"/>
      <c r="H117" s="123"/>
      <c r="I117" s="124"/>
      <c r="J117" s="124"/>
      <c r="K117" s="123"/>
    </row>
    <row r="118" spans="2:11" ht="12.75">
      <c r="B118" s="123"/>
      <c r="E118" s="121"/>
      <c r="F118" s="121"/>
      <c r="G118" s="123"/>
      <c r="H118" s="123"/>
      <c r="I118" s="124"/>
      <c r="J118" s="124"/>
      <c r="K118" s="123"/>
    </row>
    <row r="119" spans="2:11" ht="12.75">
      <c r="B119" s="123"/>
      <c r="E119" s="121"/>
      <c r="F119" s="121"/>
      <c r="G119" s="123"/>
      <c r="H119" s="123"/>
      <c r="I119" s="124"/>
      <c r="J119" s="124"/>
      <c r="K119" s="123"/>
    </row>
    <row r="120" spans="2:11" ht="12.75">
      <c r="B120" s="123"/>
      <c r="E120" s="121"/>
      <c r="F120" s="121"/>
      <c r="G120" s="123"/>
      <c r="H120" s="123"/>
      <c r="I120" s="124"/>
      <c r="J120" s="124"/>
      <c r="K120" s="123"/>
    </row>
    <row r="121" spans="2:11" ht="12.75">
      <c r="B121" s="123"/>
      <c r="E121" s="121"/>
      <c r="F121" s="121"/>
      <c r="G121" s="123"/>
      <c r="H121" s="123"/>
      <c r="I121" s="124"/>
      <c r="J121" s="124"/>
      <c r="K121" s="123"/>
    </row>
    <row r="122" spans="2:11" ht="12.75">
      <c r="B122" s="123"/>
      <c r="E122" s="121"/>
      <c r="F122" s="121"/>
      <c r="G122" s="123"/>
      <c r="H122" s="123"/>
      <c r="I122" s="124"/>
      <c r="J122" s="124"/>
      <c r="K122" s="123"/>
    </row>
    <row r="123" spans="2:11" ht="12.75">
      <c r="B123" s="123"/>
      <c r="E123" s="121"/>
      <c r="F123" s="121"/>
      <c r="G123" s="123"/>
      <c r="H123" s="123"/>
      <c r="I123" s="124"/>
      <c r="J123" s="124"/>
      <c r="K123" s="123"/>
    </row>
    <row r="124" spans="2:11" ht="12.75">
      <c r="B124" s="123"/>
      <c r="E124" s="121"/>
      <c r="F124" s="121"/>
      <c r="G124" s="123"/>
      <c r="H124" s="123"/>
      <c r="I124" s="124"/>
      <c r="J124" s="124"/>
      <c r="K124" s="123"/>
    </row>
    <row r="125" spans="2:11" ht="12.75">
      <c r="B125" s="123"/>
      <c r="E125" s="121"/>
      <c r="F125" s="121"/>
      <c r="G125" s="123"/>
      <c r="H125" s="123"/>
      <c r="I125" s="124"/>
      <c r="J125" s="124"/>
      <c r="K125" s="123"/>
    </row>
    <row r="126" spans="2:11" ht="12.75">
      <c r="B126" s="123"/>
      <c r="E126" s="121"/>
      <c r="F126" s="121"/>
      <c r="G126" s="123"/>
      <c r="H126" s="123"/>
      <c r="I126" s="124"/>
      <c r="J126" s="124"/>
      <c r="K126" s="123"/>
    </row>
    <row r="127" spans="2:11" ht="12.75">
      <c r="B127" s="123"/>
      <c r="E127" s="121"/>
      <c r="F127" s="121"/>
      <c r="G127" s="123"/>
      <c r="H127" s="123"/>
      <c r="I127" s="124"/>
      <c r="J127" s="124"/>
      <c r="K127" s="123"/>
    </row>
    <row r="128" spans="2:11" ht="12.75">
      <c r="B128" s="123"/>
      <c r="E128" s="121"/>
      <c r="F128" s="121"/>
      <c r="G128" s="123"/>
      <c r="H128" s="123"/>
      <c r="I128" s="124"/>
      <c r="J128" s="124"/>
      <c r="K128" s="123"/>
    </row>
    <row r="129" spans="2:11" ht="12.75">
      <c r="B129" s="123"/>
      <c r="E129" s="121"/>
      <c r="F129" s="121"/>
      <c r="G129" s="123"/>
      <c r="H129" s="123"/>
      <c r="I129" s="124"/>
      <c r="J129" s="124"/>
      <c r="K129" s="123"/>
    </row>
    <row r="130" spans="2:11" ht="12.75">
      <c r="B130" s="123"/>
      <c r="E130" s="121"/>
      <c r="F130" s="121"/>
      <c r="G130" s="123"/>
      <c r="H130" s="123"/>
      <c r="I130" s="124"/>
      <c r="J130" s="124"/>
      <c r="K130" s="123"/>
    </row>
    <row r="131" spans="2:11" ht="12.75">
      <c r="B131" s="123"/>
      <c r="E131" s="121"/>
      <c r="F131" s="121"/>
      <c r="G131" s="123"/>
      <c r="H131" s="123"/>
      <c r="I131" s="124"/>
      <c r="J131" s="124"/>
      <c r="K131" s="123"/>
    </row>
    <row r="132" spans="2:11" ht="12.75">
      <c r="B132" s="123"/>
      <c r="E132" s="121"/>
      <c r="F132" s="121"/>
      <c r="G132" s="123"/>
      <c r="H132" s="123"/>
      <c r="I132" s="124"/>
      <c r="J132" s="124"/>
      <c r="K132" s="123"/>
    </row>
    <row r="133" spans="2:11" ht="12.75">
      <c r="B133" s="123"/>
      <c r="E133" s="121"/>
      <c r="F133" s="121"/>
      <c r="G133" s="123"/>
      <c r="H133" s="123"/>
      <c r="I133" s="124"/>
      <c r="J133" s="124"/>
      <c r="K133" s="123"/>
    </row>
    <row r="134" spans="2:11" ht="12.75">
      <c r="B134" s="123"/>
      <c r="E134" s="121"/>
      <c r="F134" s="121"/>
      <c r="G134" s="123"/>
      <c r="H134" s="123"/>
      <c r="I134" s="124"/>
      <c r="J134" s="124"/>
      <c r="K134" s="123"/>
    </row>
    <row r="135" spans="2:11" ht="12.75">
      <c r="B135" s="123"/>
      <c r="E135" s="121"/>
      <c r="F135" s="121"/>
      <c r="G135" s="123"/>
      <c r="H135" s="123"/>
      <c r="I135" s="124"/>
      <c r="J135" s="124"/>
      <c r="K135" s="123"/>
    </row>
    <row r="136" spans="2:11" ht="12.75">
      <c r="B136" s="123"/>
      <c r="E136" s="121"/>
      <c r="F136" s="121"/>
      <c r="G136" s="123"/>
      <c r="H136" s="123"/>
      <c r="I136" s="124"/>
      <c r="J136" s="124"/>
      <c r="K136" s="123"/>
    </row>
    <row r="137" spans="2:11" ht="12.75">
      <c r="B137" s="123"/>
      <c r="E137" s="121"/>
      <c r="F137" s="121"/>
      <c r="G137" s="123"/>
      <c r="H137" s="123"/>
      <c r="I137" s="124"/>
      <c r="J137" s="124"/>
      <c r="K137" s="123"/>
    </row>
    <row r="138" spans="2:11" ht="12.75">
      <c r="B138" s="123"/>
      <c r="E138" s="121"/>
      <c r="F138" s="121"/>
      <c r="G138" s="123"/>
      <c r="H138" s="123"/>
      <c r="I138" s="124"/>
      <c r="J138" s="124"/>
      <c r="K138" s="123"/>
    </row>
    <row r="139" spans="2:11" ht="12.75">
      <c r="B139" s="123"/>
      <c r="E139" s="121"/>
      <c r="F139" s="121"/>
      <c r="G139" s="123"/>
      <c r="H139" s="123"/>
      <c r="I139" s="124"/>
      <c r="J139" s="124"/>
      <c r="K139" s="123"/>
    </row>
    <row r="140" spans="2:11" ht="12.75">
      <c r="B140" s="123"/>
      <c r="E140" s="121"/>
      <c r="F140" s="121"/>
      <c r="G140" s="123"/>
      <c r="H140" s="123"/>
      <c r="I140" s="124"/>
      <c r="J140" s="124"/>
      <c r="K140" s="123"/>
    </row>
    <row r="141" spans="2:11" ht="12.75">
      <c r="B141" s="123"/>
      <c r="E141" s="121"/>
      <c r="F141" s="121"/>
      <c r="G141" s="123"/>
      <c r="H141" s="123"/>
      <c r="I141" s="124"/>
      <c r="J141" s="124"/>
      <c r="K141" s="123"/>
    </row>
    <row r="142" spans="2:11" ht="12.75">
      <c r="B142" s="123"/>
      <c r="E142" s="121"/>
      <c r="F142" s="121"/>
      <c r="G142" s="123"/>
      <c r="H142" s="123"/>
      <c r="I142" s="124"/>
      <c r="J142" s="124"/>
      <c r="K142" s="123"/>
    </row>
    <row r="143" spans="2:11" ht="12.75">
      <c r="B143" s="123"/>
      <c r="E143" s="121"/>
      <c r="F143" s="121"/>
      <c r="G143" s="123"/>
      <c r="H143" s="123"/>
      <c r="I143" s="124"/>
      <c r="J143" s="124"/>
      <c r="K143" s="123"/>
    </row>
    <row r="144" spans="2:11" ht="12.75">
      <c r="B144" s="123"/>
      <c r="E144" s="121"/>
      <c r="F144" s="121"/>
      <c r="G144" s="123"/>
      <c r="H144" s="123"/>
      <c r="I144" s="124"/>
      <c r="J144" s="124"/>
      <c r="K144" s="123"/>
    </row>
    <row r="145" spans="2:11" ht="12.75">
      <c r="B145" s="123"/>
      <c r="E145" s="121"/>
      <c r="F145" s="121"/>
      <c r="G145" s="123"/>
      <c r="H145" s="123"/>
      <c r="I145" s="124"/>
      <c r="J145" s="124"/>
      <c r="K145" s="123"/>
    </row>
    <row r="146" spans="2:11" ht="12.75">
      <c r="B146" s="123"/>
      <c r="E146" s="121"/>
      <c r="F146" s="121"/>
      <c r="G146" s="123"/>
      <c r="H146" s="123"/>
      <c r="I146" s="124"/>
      <c r="J146" s="124"/>
      <c r="K146" s="123"/>
    </row>
    <row r="147" spans="2:11" ht="12.75">
      <c r="B147" s="123"/>
      <c r="E147" s="121"/>
      <c r="F147" s="121"/>
      <c r="G147" s="123"/>
      <c r="H147" s="123"/>
      <c r="I147" s="124"/>
      <c r="J147" s="124"/>
      <c r="K147" s="123"/>
    </row>
    <row r="148" spans="2:11" ht="12.75">
      <c r="B148" s="123"/>
      <c r="E148" s="121"/>
      <c r="F148" s="121"/>
      <c r="G148" s="123"/>
      <c r="H148" s="123"/>
      <c r="I148" s="124"/>
      <c r="J148" s="124"/>
      <c r="K148" s="123"/>
    </row>
    <row r="149" spans="2:11" ht="12.75">
      <c r="B149" s="123"/>
      <c r="E149" s="121"/>
      <c r="F149" s="121"/>
      <c r="G149" s="123"/>
      <c r="H149" s="123"/>
      <c r="I149" s="124"/>
      <c r="J149" s="124"/>
      <c r="K149" s="123"/>
    </row>
    <row r="150" spans="2:11" ht="12.75">
      <c r="B150" s="123"/>
      <c r="E150" s="121"/>
      <c r="F150" s="121"/>
      <c r="G150" s="123"/>
      <c r="H150" s="123"/>
      <c r="I150" s="124"/>
      <c r="J150" s="124"/>
      <c r="K150" s="123"/>
    </row>
    <row r="151" spans="2:11" ht="12.75">
      <c r="B151" s="123"/>
      <c r="E151" s="121"/>
      <c r="F151" s="121"/>
      <c r="G151" s="123"/>
      <c r="H151" s="123"/>
      <c r="I151" s="124"/>
      <c r="J151" s="124"/>
      <c r="K151" s="123"/>
    </row>
    <row r="152" spans="2:11" ht="12.75">
      <c r="B152" s="123"/>
      <c r="E152" s="121"/>
      <c r="F152" s="121"/>
      <c r="G152" s="123"/>
      <c r="H152" s="123"/>
      <c r="I152" s="124"/>
      <c r="J152" s="124"/>
      <c r="K152" s="123"/>
    </row>
    <row r="153" spans="2:11" ht="12.75">
      <c r="B153" s="123"/>
      <c r="E153" s="121"/>
      <c r="F153" s="121"/>
      <c r="G153" s="123"/>
      <c r="H153" s="123"/>
      <c r="I153" s="124"/>
      <c r="J153" s="124"/>
      <c r="K153" s="123"/>
    </row>
    <row r="154" spans="2:11" ht="12.75">
      <c r="B154" s="123"/>
      <c r="E154" s="121"/>
      <c r="F154" s="121"/>
      <c r="G154" s="123"/>
      <c r="H154" s="123"/>
      <c r="I154" s="124"/>
      <c r="J154" s="124"/>
      <c r="K154" s="123"/>
    </row>
    <row r="155" spans="2:11" ht="12.75">
      <c r="B155" s="123"/>
      <c r="E155" s="121"/>
      <c r="F155" s="121"/>
      <c r="G155" s="123"/>
      <c r="H155" s="123"/>
      <c r="I155" s="124"/>
      <c r="J155" s="124"/>
      <c r="K155" s="123"/>
    </row>
    <row r="156" spans="2:11" ht="12.75">
      <c r="B156" s="123"/>
      <c r="E156" s="121"/>
      <c r="F156" s="121"/>
      <c r="G156" s="123"/>
      <c r="H156" s="123"/>
      <c r="I156" s="124"/>
      <c r="J156" s="124"/>
      <c r="K156" s="123"/>
    </row>
    <row r="157" spans="2:11" ht="12.75">
      <c r="B157" s="123"/>
      <c r="E157" s="121"/>
      <c r="F157" s="121"/>
      <c r="G157" s="123"/>
      <c r="H157" s="123"/>
      <c r="I157" s="124"/>
      <c r="J157" s="124"/>
      <c r="K157" s="123"/>
    </row>
    <row r="158" spans="2:11" ht="12.75">
      <c r="B158" s="123"/>
      <c r="E158" s="121"/>
      <c r="F158" s="121"/>
      <c r="G158" s="123"/>
      <c r="H158" s="123"/>
      <c r="I158" s="124"/>
      <c r="J158" s="124"/>
      <c r="K158" s="123"/>
    </row>
    <row r="159" spans="2:11" ht="12.75">
      <c r="B159" s="123"/>
      <c r="E159" s="121"/>
      <c r="F159" s="121"/>
      <c r="G159" s="123"/>
      <c r="H159" s="123"/>
      <c r="I159" s="124"/>
      <c r="J159" s="124"/>
      <c r="K159" s="123"/>
    </row>
    <row r="160" spans="2:11" ht="12.75">
      <c r="B160" s="123"/>
      <c r="E160" s="121"/>
      <c r="F160" s="121"/>
      <c r="G160" s="123"/>
      <c r="H160" s="123"/>
      <c r="I160" s="124"/>
      <c r="J160" s="124"/>
      <c r="K160" s="123"/>
    </row>
    <row r="161" spans="2:11" ht="12.75">
      <c r="B161" s="123"/>
      <c r="E161" s="121"/>
      <c r="F161" s="121"/>
      <c r="G161" s="123"/>
      <c r="H161" s="123"/>
      <c r="I161" s="124"/>
      <c r="J161" s="124"/>
      <c r="K161" s="123"/>
    </row>
    <row r="162" spans="2:11" ht="12.75">
      <c r="B162" s="123"/>
      <c r="E162" s="121"/>
      <c r="F162" s="121"/>
      <c r="G162" s="123"/>
      <c r="H162" s="123"/>
      <c r="I162" s="124"/>
      <c r="J162" s="124"/>
      <c r="K162" s="123"/>
    </row>
    <row r="163" spans="2:11" ht="12.75">
      <c r="B163" s="123"/>
      <c r="E163" s="121"/>
      <c r="F163" s="121"/>
      <c r="G163" s="123"/>
      <c r="H163" s="123"/>
      <c r="I163" s="124"/>
      <c r="J163" s="124"/>
      <c r="K163" s="123"/>
    </row>
    <row r="164" spans="2:11" ht="12.75">
      <c r="B164" s="123"/>
      <c r="E164" s="121"/>
      <c r="F164" s="121"/>
      <c r="G164" s="123"/>
      <c r="H164" s="123"/>
      <c r="I164" s="124"/>
      <c r="J164" s="124"/>
      <c r="K164" s="123"/>
    </row>
    <row r="165" spans="2:11" ht="12.75">
      <c r="B165" s="123"/>
      <c r="E165" s="121"/>
      <c r="F165" s="121"/>
      <c r="G165" s="123"/>
      <c r="H165" s="123"/>
      <c r="I165" s="124"/>
      <c r="J165" s="124"/>
      <c r="K165" s="123"/>
    </row>
    <row r="166" spans="2:11" ht="12.75">
      <c r="B166" s="123"/>
      <c r="E166" s="121"/>
      <c r="F166" s="121"/>
      <c r="G166" s="123"/>
      <c r="H166" s="123"/>
      <c r="I166" s="124"/>
      <c r="J166" s="124"/>
      <c r="K166" s="123"/>
    </row>
    <row r="167" spans="2:11" ht="12.75">
      <c r="B167" s="123"/>
      <c r="E167" s="121"/>
      <c r="F167" s="121"/>
      <c r="G167" s="123"/>
      <c r="H167" s="123"/>
      <c r="I167" s="124"/>
      <c r="J167" s="124"/>
      <c r="K167" s="123"/>
    </row>
    <row r="168" spans="2:11" ht="12.75">
      <c r="B168" s="123"/>
      <c r="E168" s="121"/>
      <c r="F168" s="121"/>
      <c r="G168" s="123"/>
      <c r="H168" s="123"/>
      <c r="I168" s="124"/>
      <c r="J168" s="124"/>
      <c r="K168" s="123"/>
    </row>
    <row r="169" spans="2:11" ht="12.75">
      <c r="B169" s="123"/>
      <c r="E169" s="121"/>
      <c r="F169" s="121"/>
      <c r="G169" s="123"/>
      <c r="H169" s="123"/>
      <c r="I169" s="124"/>
      <c r="J169" s="124"/>
      <c r="K169" s="123"/>
    </row>
    <row r="170" spans="2:11" ht="12.75">
      <c r="B170" s="123"/>
      <c r="E170" s="121"/>
      <c r="F170" s="121"/>
      <c r="G170" s="123"/>
      <c r="H170" s="123"/>
      <c r="I170" s="124"/>
      <c r="J170" s="124"/>
      <c r="K170" s="123"/>
    </row>
    <row r="171" spans="2:11" ht="12.75">
      <c r="B171" s="123"/>
      <c r="E171" s="121"/>
      <c r="F171" s="121"/>
      <c r="G171" s="123"/>
      <c r="H171" s="123"/>
      <c r="I171" s="124"/>
      <c r="J171" s="124"/>
      <c r="K171" s="123"/>
    </row>
    <row r="172" spans="2:11" ht="12.75">
      <c r="B172" s="123"/>
      <c r="E172" s="121"/>
      <c r="F172" s="121"/>
      <c r="G172" s="123"/>
      <c r="H172" s="123"/>
      <c r="I172" s="124"/>
      <c r="J172" s="124"/>
      <c r="K172" s="123"/>
    </row>
    <row r="173" spans="2:11" ht="12.75">
      <c r="B173" s="123"/>
      <c r="E173" s="121"/>
      <c r="F173" s="121"/>
      <c r="G173" s="123"/>
      <c r="H173" s="123"/>
      <c r="I173" s="124"/>
      <c r="J173" s="124"/>
      <c r="K173" s="123"/>
    </row>
    <row r="174" spans="2:11" ht="12.75">
      <c r="B174" s="123"/>
      <c r="E174" s="121"/>
      <c r="F174" s="121"/>
      <c r="G174" s="123"/>
      <c r="H174" s="123"/>
      <c r="I174" s="124"/>
      <c r="J174" s="124"/>
      <c r="K174" s="123"/>
    </row>
    <row r="175" spans="2:11" ht="12.75">
      <c r="B175" s="123"/>
      <c r="E175" s="121"/>
      <c r="F175" s="121"/>
      <c r="G175" s="123"/>
      <c r="H175" s="123"/>
      <c r="I175" s="124"/>
      <c r="J175" s="124"/>
      <c r="K175" s="123"/>
    </row>
    <row r="176" spans="2:11" ht="12.75">
      <c r="B176" s="123"/>
      <c r="E176" s="121"/>
      <c r="F176" s="121"/>
      <c r="G176" s="123"/>
      <c r="H176" s="123"/>
      <c r="I176" s="124"/>
      <c r="J176" s="124"/>
      <c r="K176" s="123"/>
    </row>
    <row r="177" spans="2:11" ht="12.75">
      <c r="B177" s="123"/>
      <c r="E177" s="121"/>
      <c r="F177" s="121"/>
      <c r="G177" s="123"/>
      <c r="H177" s="123"/>
      <c r="I177" s="124"/>
      <c r="J177" s="124"/>
      <c r="K177" s="123"/>
    </row>
    <row r="178" spans="2:11" ht="12.75">
      <c r="B178" s="123"/>
      <c r="E178" s="121"/>
      <c r="F178" s="121"/>
      <c r="G178" s="123"/>
      <c r="H178" s="123"/>
      <c r="I178" s="124"/>
      <c r="J178" s="124"/>
      <c r="K178" s="123"/>
    </row>
    <row r="179" spans="2:11" ht="12.75">
      <c r="B179" s="123"/>
      <c r="E179" s="121"/>
      <c r="F179" s="121"/>
      <c r="G179" s="123"/>
      <c r="H179" s="123"/>
      <c r="I179" s="124"/>
      <c r="J179" s="124"/>
      <c r="K179" s="123"/>
    </row>
    <row r="180" spans="2:11" ht="12.75">
      <c r="B180" s="123"/>
      <c r="E180" s="121"/>
      <c r="F180" s="121"/>
      <c r="G180" s="123"/>
      <c r="H180" s="123"/>
      <c r="I180" s="124"/>
      <c r="J180" s="124"/>
      <c r="K180" s="123"/>
    </row>
    <row r="181" spans="2:11" ht="12.75">
      <c r="B181" s="123"/>
      <c r="E181" s="121"/>
      <c r="F181" s="121"/>
      <c r="G181" s="123"/>
      <c r="H181" s="123"/>
      <c r="I181" s="124"/>
      <c r="J181" s="124"/>
      <c r="K181" s="123"/>
    </row>
    <row r="182" spans="2:11" ht="12.75">
      <c r="B182" s="123"/>
      <c r="E182" s="121"/>
      <c r="F182" s="121"/>
      <c r="G182" s="123"/>
      <c r="H182" s="123"/>
      <c r="I182" s="124"/>
      <c r="J182" s="124"/>
      <c r="K182" s="123"/>
    </row>
    <row r="183" spans="2:11" ht="12.75">
      <c r="B183" s="123"/>
      <c r="E183" s="121"/>
      <c r="F183" s="121"/>
      <c r="G183" s="123"/>
      <c r="H183" s="123"/>
      <c r="I183" s="124"/>
      <c r="J183" s="124"/>
      <c r="K183" s="123"/>
    </row>
    <row r="184" spans="2:11" ht="12.75">
      <c r="B184" s="123"/>
      <c r="E184" s="121"/>
      <c r="F184" s="121"/>
      <c r="G184" s="123"/>
      <c r="H184" s="123"/>
      <c r="I184" s="124"/>
      <c r="J184" s="124"/>
      <c r="K184" s="123"/>
    </row>
    <row r="185" spans="2:11" ht="12.75">
      <c r="B185" s="123"/>
      <c r="E185" s="121"/>
      <c r="F185" s="121"/>
      <c r="G185" s="123"/>
      <c r="H185" s="123"/>
      <c r="I185" s="124"/>
      <c r="J185" s="124"/>
      <c r="K185" s="123"/>
    </row>
    <row r="186" spans="2:11" ht="12.75">
      <c r="B186" s="123"/>
      <c r="E186" s="121"/>
      <c r="F186" s="121"/>
      <c r="G186" s="123"/>
      <c r="H186" s="123"/>
      <c r="I186" s="124"/>
      <c r="J186" s="124"/>
      <c r="K186" s="123"/>
    </row>
    <row r="187" spans="2:11" ht="12.75">
      <c r="B187" s="123"/>
      <c r="E187" s="121"/>
      <c r="F187" s="121"/>
      <c r="G187" s="123"/>
      <c r="H187" s="123"/>
      <c r="I187" s="124"/>
      <c r="J187" s="124"/>
      <c r="K187" s="123"/>
    </row>
    <row r="188" spans="2:11" ht="12.75">
      <c r="B188" s="123"/>
      <c r="E188" s="121"/>
      <c r="F188" s="121"/>
      <c r="G188" s="123"/>
      <c r="H188" s="123"/>
      <c r="I188" s="124"/>
      <c r="J188" s="124"/>
      <c r="K188" s="123"/>
    </row>
    <row r="189" spans="2:11" ht="12.75">
      <c r="B189" s="123"/>
      <c r="E189" s="121"/>
      <c r="F189" s="121"/>
      <c r="G189" s="123"/>
      <c r="H189" s="123"/>
      <c r="I189" s="124"/>
      <c r="J189" s="124"/>
      <c r="K189" s="123"/>
    </row>
    <row r="190" spans="2:11" ht="12.75">
      <c r="B190" s="123"/>
      <c r="E190" s="121"/>
      <c r="F190" s="121"/>
      <c r="G190" s="123"/>
      <c r="H190" s="123"/>
      <c r="I190" s="124"/>
      <c r="J190" s="124"/>
      <c r="K190" s="123"/>
    </row>
    <row r="191" spans="2:11" ht="12.75">
      <c r="B191" s="123"/>
      <c r="E191" s="121"/>
      <c r="F191" s="121"/>
      <c r="G191" s="123"/>
      <c r="H191" s="123"/>
      <c r="I191" s="124"/>
      <c r="J191" s="124"/>
      <c r="K191" s="123"/>
    </row>
    <row r="192" spans="2:11" ht="12.75">
      <c r="B192" s="123"/>
      <c r="E192" s="121"/>
      <c r="F192" s="121"/>
      <c r="G192" s="123"/>
      <c r="H192" s="123"/>
      <c r="I192" s="124"/>
      <c r="J192" s="124"/>
      <c r="K192" s="123"/>
    </row>
    <row r="193" spans="2:11" ht="12.75">
      <c r="B193" s="123"/>
      <c r="E193" s="121"/>
      <c r="F193" s="121"/>
      <c r="G193" s="123"/>
      <c r="H193" s="123"/>
      <c r="I193" s="124"/>
      <c r="J193" s="124"/>
      <c r="K193" s="123"/>
    </row>
    <row r="194" spans="2:11" ht="12.75">
      <c r="B194" s="123"/>
      <c r="E194" s="121"/>
      <c r="F194" s="121"/>
      <c r="G194" s="123"/>
      <c r="H194" s="123"/>
      <c r="I194" s="124"/>
      <c r="J194" s="124"/>
      <c r="K194" s="123"/>
    </row>
    <row r="195" spans="2:11" ht="12.75">
      <c r="B195" s="123"/>
      <c r="E195" s="121"/>
      <c r="F195" s="121"/>
      <c r="G195" s="123"/>
      <c r="H195" s="123"/>
      <c r="I195" s="124"/>
      <c r="J195" s="124"/>
      <c r="K195" s="123"/>
    </row>
    <row r="196" spans="2:11" ht="12.75">
      <c r="B196" s="123"/>
      <c r="E196" s="121"/>
      <c r="F196" s="121"/>
      <c r="G196" s="123"/>
      <c r="H196" s="123"/>
      <c r="I196" s="124"/>
      <c r="J196" s="124"/>
      <c r="K196" s="123"/>
    </row>
    <row r="197" spans="2:11" ht="12.75">
      <c r="B197" s="123"/>
      <c r="E197" s="121"/>
      <c r="F197" s="121"/>
      <c r="G197" s="123"/>
      <c r="H197" s="123"/>
      <c r="I197" s="124"/>
      <c r="J197" s="124"/>
      <c r="K197" s="123"/>
    </row>
    <row r="198" spans="2:11" ht="12.75">
      <c r="B198" s="123"/>
      <c r="E198" s="121"/>
      <c r="F198" s="121"/>
      <c r="G198" s="123"/>
      <c r="H198" s="123"/>
      <c r="I198" s="124"/>
      <c r="J198" s="124"/>
      <c r="K198" s="123"/>
    </row>
    <row r="199" spans="2:11" ht="12.75">
      <c r="B199" s="123"/>
      <c r="E199" s="121"/>
      <c r="F199" s="121"/>
      <c r="G199" s="123"/>
      <c r="H199" s="123"/>
      <c r="I199" s="124"/>
      <c r="J199" s="124"/>
      <c r="K199" s="123"/>
    </row>
    <row r="200" spans="2:11" ht="12.75">
      <c r="B200" s="123"/>
      <c r="E200" s="121"/>
      <c r="F200" s="121"/>
      <c r="G200" s="123"/>
      <c r="H200" s="123"/>
      <c r="I200" s="124"/>
      <c r="J200" s="124"/>
      <c r="K200" s="123"/>
    </row>
    <row r="201" spans="2:11" ht="12.75">
      <c r="B201" s="123"/>
      <c r="E201" s="121"/>
      <c r="F201" s="121"/>
      <c r="G201" s="123"/>
      <c r="H201" s="123"/>
      <c r="I201" s="124"/>
      <c r="J201" s="124"/>
      <c r="K201" s="123"/>
    </row>
    <row r="202" spans="2:11" ht="12.75">
      <c r="B202" s="123"/>
      <c r="E202" s="121"/>
      <c r="F202" s="121"/>
      <c r="G202" s="123"/>
      <c r="H202" s="123"/>
      <c r="I202" s="124"/>
      <c r="J202" s="124"/>
      <c r="K202" s="123"/>
    </row>
    <row r="203" spans="2:11" ht="12.75">
      <c r="B203" s="123"/>
      <c r="E203" s="121"/>
      <c r="F203" s="121"/>
      <c r="G203" s="123"/>
      <c r="H203" s="123"/>
      <c r="I203" s="124"/>
      <c r="J203" s="124"/>
      <c r="K203" s="123"/>
    </row>
    <row r="204" spans="2:11" ht="12.75">
      <c r="B204" s="123"/>
      <c r="E204" s="121"/>
      <c r="F204" s="121"/>
      <c r="G204" s="123"/>
      <c r="H204" s="123"/>
      <c r="I204" s="124"/>
      <c r="J204" s="124"/>
      <c r="K204" s="123"/>
    </row>
    <row r="205" spans="2:11" ht="12.75">
      <c r="B205" s="123"/>
      <c r="E205" s="121"/>
      <c r="F205" s="121"/>
      <c r="G205" s="123"/>
      <c r="H205" s="123"/>
      <c r="I205" s="124"/>
      <c r="J205" s="124"/>
      <c r="K205" s="123"/>
    </row>
    <row r="206" spans="2:11" ht="12.75">
      <c r="B206" s="123"/>
      <c r="E206" s="121"/>
      <c r="F206" s="121"/>
      <c r="G206" s="123"/>
      <c r="H206" s="123"/>
      <c r="I206" s="124"/>
      <c r="J206" s="124"/>
      <c r="K206" s="123"/>
    </row>
    <row r="207" spans="2:11" ht="12.75">
      <c r="B207" s="123"/>
      <c r="E207" s="121"/>
      <c r="F207" s="121"/>
      <c r="G207" s="123"/>
      <c r="H207" s="123"/>
      <c r="I207" s="124"/>
      <c r="J207" s="124"/>
      <c r="K207" s="123"/>
    </row>
    <row r="208" spans="2:11" ht="12.75">
      <c r="B208" s="123"/>
      <c r="E208" s="121"/>
      <c r="F208" s="121"/>
      <c r="G208" s="123"/>
      <c r="H208" s="123"/>
      <c r="I208" s="124"/>
      <c r="J208" s="124"/>
      <c r="K208" s="123"/>
    </row>
    <row r="209" spans="2:11" ht="12.75">
      <c r="B209" s="123"/>
      <c r="E209" s="121"/>
      <c r="F209" s="121"/>
      <c r="G209" s="123"/>
      <c r="H209" s="123"/>
      <c r="I209" s="124"/>
      <c r="J209" s="124"/>
      <c r="K209" s="123"/>
    </row>
    <row r="210" spans="2:11" ht="12.75">
      <c r="B210" s="123"/>
      <c r="E210" s="121"/>
      <c r="F210" s="121"/>
      <c r="G210" s="123"/>
      <c r="H210" s="123"/>
      <c r="I210" s="124"/>
      <c r="J210" s="124"/>
      <c r="K210" s="123"/>
    </row>
    <row r="211" spans="2:11" ht="12.75">
      <c r="B211" s="123"/>
      <c r="E211" s="121"/>
      <c r="F211" s="121"/>
      <c r="G211" s="123"/>
      <c r="H211" s="123"/>
      <c r="I211" s="124"/>
      <c r="J211" s="124"/>
      <c r="K211" s="123"/>
    </row>
    <row r="212" spans="2:11" ht="12.75">
      <c r="B212" s="123"/>
      <c r="E212" s="121"/>
      <c r="F212" s="121"/>
      <c r="G212" s="123"/>
      <c r="H212" s="123"/>
      <c r="I212" s="124"/>
      <c r="J212" s="124"/>
      <c r="K212" s="123"/>
    </row>
    <row r="213" spans="2:11" ht="12.75">
      <c r="B213" s="123"/>
      <c r="E213" s="121"/>
      <c r="F213" s="121"/>
      <c r="G213" s="123"/>
      <c r="H213" s="123"/>
      <c r="I213" s="124"/>
      <c r="J213" s="124"/>
      <c r="K213" s="123"/>
    </row>
    <row r="214" spans="2:11" ht="12.75">
      <c r="B214" s="123"/>
      <c r="E214" s="121"/>
      <c r="F214" s="121"/>
      <c r="G214" s="123"/>
      <c r="H214" s="123"/>
      <c r="I214" s="124"/>
      <c r="J214" s="124"/>
      <c r="K214" s="123"/>
    </row>
    <row r="215" spans="2:11" ht="12.75">
      <c r="B215" s="123"/>
      <c r="E215" s="121"/>
      <c r="F215" s="121"/>
      <c r="G215" s="123"/>
      <c r="H215" s="123"/>
      <c r="I215" s="124"/>
      <c r="J215" s="124"/>
      <c r="K215" s="123"/>
    </row>
    <row r="216" spans="2:11" ht="12.75">
      <c r="B216" s="123"/>
      <c r="E216" s="121"/>
      <c r="F216" s="121"/>
      <c r="G216" s="123"/>
      <c r="H216" s="123"/>
      <c r="I216" s="124"/>
      <c r="J216" s="124"/>
      <c r="K216" s="123"/>
    </row>
    <row r="217" spans="2:11" ht="12.75">
      <c r="B217" s="123"/>
      <c r="E217" s="121"/>
      <c r="F217" s="121"/>
      <c r="G217" s="123"/>
      <c r="H217" s="123"/>
      <c r="I217" s="124"/>
      <c r="J217" s="124"/>
      <c r="K217" s="123"/>
    </row>
    <row r="218" spans="2:11" ht="12.75">
      <c r="B218" s="123"/>
      <c r="E218" s="121"/>
      <c r="F218" s="121"/>
      <c r="G218" s="123"/>
      <c r="H218" s="123"/>
      <c r="I218" s="124"/>
      <c r="J218" s="124"/>
      <c r="K218" s="123"/>
    </row>
    <row r="219" spans="2:11" ht="12.75">
      <c r="B219" s="123"/>
      <c r="E219" s="121"/>
      <c r="F219" s="121"/>
      <c r="G219" s="123"/>
      <c r="H219" s="123"/>
      <c r="I219" s="124"/>
      <c r="J219" s="124"/>
      <c r="K219" s="123"/>
    </row>
    <row r="220" spans="2:11" ht="12.75">
      <c r="B220" s="123"/>
      <c r="E220" s="121"/>
      <c r="F220" s="121"/>
      <c r="G220" s="123"/>
      <c r="H220" s="123"/>
      <c r="I220" s="124"/>
      <c r="J220" s="124"/>
      <c r="K220" s="123"/>
    </row>
    <row r="221" spans="2:11" ht="12.75">
      <c r="B221" s="123"/>
      <c r="E221" s="121"/>
      <c r="F221" s="121"/>
      <c r="G221" s="123"/>
      <c r="H221" s="123"/>
      <c r="I221" s="124"/>
      <c r="J221" s="124"/>
      <c r="K221" s="123"/>
    </row>
    <row r="222" spans="2:11" ht="12.75">
      <c r="B222" s="123"/>
      <c r="E222" s="121"/>
      <c r="F222" s="121"/>
      <c r="G222" s="123"/>
      <c r="H222" s="123"/>
      <c r="I222" s="124"/>
      <c r="J222" s="124"/>
      <c r="K222" s="123"/>
    </row>
    <row r="223" spans="2:11" ht="12.75">
      <c r="B223" s="123"/>
      <c r="E223" s="121"/>
      <c r="F223" s="121"/>
      <c r="G223" s="123"/>
      <c r="H223" s="123"/>
      <c r="I223" s="124"/>
      <c r="J223" s="124"/>
      <c r="K223" s="123"/>
    </row>
    <row r="224" spans="2:11" ht="12.75">
      <c r="B224" s="123"/>
      <c r="E224" s="121"/>
      <c r="F224" s="121"/>
      <c r="G224" s="123"/>
      <c r="H224" s="123"/>
      <c r="I224" s="124"/>
      <c r="J224" s="124"/>
      <c r="K224" s="123"/>
    </row>
    <row r="225" spans="2:11" ht="12.75">
      <c r="B225" s="123"/>
      <c r="E225" s="121"/>
      <c r="F225" s="121"/>
      <c r="G225" s="123"/>
      <c r="H225" s="123"/>
      <c r="I225" s="124"/>
      <c r="J225" s="124"/>
      <c r="K225" s="123"/>
    </row>
    <row r="226" spans="2:11" ht="12.75">
      <c r="B226" s="123"/>
      <c r="E226" s="121"/>
      <c r="F226" s="121"/>
      <c r="G226" s="123"/>
      <c r="H226" s="123"/>
      <c r="I226" s="124"/>
      <c r="J226" s="124"/>
      <c r="K226" s="123"/>
    </row>
    <row r="227" spans="2:11" ht="12.75">
      <c r="B227" s="123"/>
      <c r="E227" s="121"/>
      <c r="F227" s="121"/>
      <c r="G227" s="123"/>
      <c r="H227" s="123"/>
      <c r="I227" s="124"/>
      <c r="J227" s="124"/>
      <c r="K227" s="123"/>
    </row>
    <row r="228" spans="2:11" ht="12.75">
      <c r="B228" s="123"/>
      <c r="E228" s="121"/>
      <c r="F228" s="121"/>
      <c r="G228" s="123"/>
      <c r="H228" s="123"/>
      <c r="I228" s="124"/>
      <c r="J228" s="124"/>
      <c r="K228" s="123"/>
    </row>
    <row r="229" spans="2:11" ht="12.75">
      <c r="B229" s="123"/>
      <c r="E229" s="121"/>
      <c r="F229" s="121"/>
      <c r="G229" s="123"/>
      <c r="H229" s="123"/>
      <c r="I229" s="124"/>
      <c r="J229" s="124"/>
      <c r="K229" s="123"/>
    </row>
    <row r="230" spans="2:11" ht="12.75">
      <c r="B230" s="123"/>
      <c r="E230" s="121"/>
      <c r="F230" s="121"/>
      <c r="G230" s="123"/>
      <c r="H230" s="123"/>
      <c r="I230" s="124"/>
      <c r="J230" s="124"/>
      <c r="K230" s="123"/>
    </row>
    <row r="231" spans="2:11" ht="12.75">
      <c r="B231" s="123"/>
      <c r="E231" s="121"/>
      <c r="F231" s="121"/>
      <c r="G231" s="123"/>
      <c r="H231" s="123"/>
      <c r="I231" s="124"/>
      <c r="J231" s="124"/>
      <c r="K231" s="123"/>
    </row>
    <row r="232" spans="2:11" ht="12.75">
      <c r="B232" s="123"/>
      <c r="E232" s="121"/>
      <c r="F232" s="121"/>
      <c r="G232" s="123"/>
      <c r="H232" s="123"/>
      <c r="I232" s="124"/>
      <c r="J232" s="124"/>
      <c r="K232" s="123"/>
    </row>
    <row r="233" spans="2:11" ht="12.75">
      <c r="B233" s="123"/>
      <c r="E233" s="121"/>
      <c r="F233" s="121"/>
      <c r="G233" s="123"/>
      <c r="H233" s="123"/>
      <c r="I233" s="124"/>
      <c r="J233" s="124"/>
      <c r="K233" s="123"/>
    </row>
    <row r="234" spans="2:11" ht="12.75">
      <c r="B234" s="123"/>
      <c r="E234" s="121"/>
      <c r="F234" s="121"/>
      <c r="G234" s="123"/>
      <c r="H234" s="123"/>
      <c r="I234" s="124"/>
      <c r="J234" s="124"/>
      <c r="K234" s="123"/>
    </row>
    <row r="235" spans="2:11" ht="12.75">
      <c r="B235" s="123"/>
      <c r="E235" s="121"/>
      <c r="F235" s="121"/>
      <c r="G235" s="123"/>
      <c r="H235" s="123"/>
      <c r="I235" s="124"/>
      <c r="J235" s="124"/>
      <c r="K235" s="123"/>
    </row>
    <row r="236" spans="2:11" ht="12.75">
      <c r="B236" s="123"/>
      <c r="E236" s="121"/>
      <c r="F236" s="121"/>
      <c r="G236" s="123"/>
      <c r="H236" s="123"/>
      <c r="I236" s="124"/>
      <c r="J236" s="124"/>
      <c r="K236" s="123"/>
    </row>
    <row r="237" spans="2:11" ht="12.75">
      <c r="B237" s="123"/>
      <c r="E237" s="121"/>
      <c r="F237" s="121"/>
      <c r="G237" s="123"/>
      <c r="H237" s="123"/>
      <c r="I237" s="124"/>
      <c r="J237" s="124"/>
      <c r="K237" s="123"/>
    </row>
    <row r="238" spans="2:11" ht="12.75">
      <c r="B238" s="123"/>
      <c r="E238" s="121"/>
      <c r="F238" s="121"/>
      <c r="G238" s="123"/>
      <c r="H238" s="123"/>
      <c r="I238" s="124"/>
      <c r="J238" s="124"/>
      <c r="K238" s="123"/>
    </row>
    <row r="239" spans="2:11" ht="12.75">
      <c r="B239" s="123"/>
      <c r="E239" s="121"/>
      <c r="F239" s="121"/>
      <c r="G239" s="123"/>
      <c r="H239" s="123"/>
      <c r="I239" s="124"/>
      <c r="J239" s="124"/>
      <c r="K239" s="123"/>
    </row>
    <row r="240" spans="2:11" ht="12.75">
      <c r="B240" s="123"/>
      <c r="E240" s="121"/>
      <c r="F240" s="121"/>
      <c r="G240" s="123"/>
      <c r="H240" s="123"/>
      <c r="I240" s="124"/>
      <c r="J240" s="124"/>
      <c r="K240" s="123"/>
    </row>
  </sheetData>
  <mergeCells count="7">
    <mergeCell ref="B2:K2"/>
    <mergeCell ref="B4:K4"/>
    <mergeCell ref="D6:F7"/>
    <mergeCell ref="G6:G7"/>
    <mergeCell ref="I6:J7"/>
    <mergeCell ref="B6:B7"/>
    <mergeCell ref="C6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3"/>
  <sheetViews>
    <sheetView showGridLines="0" zoomScale="50" zoomScaleNormal="50" workbookViewId="0" topLeftCell="A1">
      <selection activeCell="B2" sqref="B2:K2"/>
    </sheetView>
  </sheetViews>
  <sheetFormatPr defaultColWidth="9.140625" defaultRowHeight="12.75"/>
  <cols>
    <col min="1" max="1" width="60.7109375" style="118" customWidth="1"/>
    <col min="2" max="2" width="22.7109375" style="111" customWidth="1"/>
    <col min="3" max="3" width="15.7109375" style="123" customWidth="1"/>
    <col min="4" max="4" width="1.7109375" style="123" customWidth="1"/>
    <col min="5" max="5" width="60.7109375" style="8" customWidth="1"/>
    <col min="6" max="6" width="1.7109375" style="8" customWidth="1"/>
    <col min="7" max="7" width="7.7109375" style="111" customWidth="1"/>
    <col min="8" max="8" width="0.85546875" style="111" customWidth="1"/>
    <col min="9" max="9" width="15.7109375" style="112" customWidth="1"/>
    <col min="10" max="10" width="1.7109375" style="112" customWidth="1"/>
    <col min="11" max="11" width="0.85546875" style="8" customWidth="1"/>
    <col min="12" max="13" width="9.140625" style="8" customWidth="1"/>
    <col min="14" max="14" width="9.28125" style="8" bestFit="1" customWidth="1"/>
    <col min="15" max="16384" width="9.140625" style="8" customWidth="1"/>
  </cols>
  <sheetData>
    <row r="1" spans="1:10" ht="19.5" customHeight="1">
      <c r="A1" s="120"/>
      <c r="B1" s="123"/>
      <c r="G1" s="224"/>
      <c r="H1" s="224"/>
      <c r="I1" s="225"/>
      <c r="J1" s="225"/>
    </row>
    <row r="2" spans="2:11" ht="34.5" customHeight="1">
      <c r="B2" s="2560" t="s">
        <v>922</v>
      </c>
      <c r="C2" s="2560"/>
      <c r="D2" s="2560"/>
      <c r="E2" s="2560"/>
      <c r="F2" s="2560"/>
      <c r="G2" s="2560"/>
      <c r="H2" s="2560"/>
      <c r="I2" s="2560"/>
      <c r="J2" s="2560"/>
      <c r="K2" s="2560"/>
    </row>
    <row r="3" spans="2:10" ht="19.5" customHeight="1">
      <c r="B3" s="1"/>
      <c r="C3" s="41"/>
      <c r="D3" s="41"/>
      <c r="E3" s="1"/>
      <c r="F3" s="1"/>
      <c r="G3" s="1"/>
      <c r="H3" s="1"/>
      <c r="I3" s="226"/>
      <c r="J3" s="226"/>
    </row>
    <row r="4" spans="2:11" ht="9.75" customHeight="1">
      <c r="B4" s="2703"/>
      <c r="C4" s="2703"/>
      <c r="D4" s="2703"/>
      <c r="E4" s="2703"/>
      <c r="F4" s="2703"/>
      <c r="G4" s="2703"/>
      <c r="H4" s="2703"/>
      <c r="I4" s="2703"/>
      <c r="J4" s="2703"/>
      <c r="K4" s="2703"/>
    </row>
    <row r="5" ht="9.75" customHeight="1" thickBot="1"/>
    <row r="6" spans="1:11" s="5" customFormat="1" ht="24.75" customHeight="1">
      <c r="A6" s="361"/>
      <c r="B6" s="2700" t="s">
        <v>2</v>
      </c>
      <c r="C6" s="2574" t="s">
        <v>3</v>
      </c>
      <c r="D6" s="2531" t="s">
        <v>403</v>
      </c>
      <c r="E6" s="2532"/>
      <c r="F6" s="2542"/>
      <c r="G6" s="2700" t="s">
        <v>404</v>
      </c>
      <c r="H6" s="2353"/>
      <c r="I6" s="2360" t="s">
        <v>405</v>
      </c>
      <c r="J6" s="2361"/>
      <c r="K6" s="12"/>
    </row>
    <row r="7" spans="1:11" s="5" customFormat="1" ht="24.75" customHeight="1" thickBot="1">
      <c r="A7" s="138"/>
      <c r="B7" s="2702"/>
      <c r="C7" s="2576"/>
      <c r="D7" s="2543"/>
      <c r="E7" s="2544"/>
      <c r="F7" s="2450"/>
      <c r="G7" s="2701"/>
      <c r="H7" s="304"/>
      <c r="I7" s="2354"/>
      <c r="J7" s="2402"/>
      <c r="K7" s="16"/>
    </row>
    <row r="8" spans="2:14" ht="24.75" customHeight="1">
      <c r="B8" s="1987">
        <v>106620241005600</v>
      </c>
      <c r="C8" s="1889">
        <v>401</v>
      </c>
      <c r="D8" s="1989"/>
      <c r="E8" s="1990" t="s">
        <v>440</v>
      </c>
      <c r="F8" s="1991"/>
      <c r="G8" s="1889" t="s">
        <v>408</v>
      </c>
      <c r="H8" s="1068"/>
      <c r="I8" s="2256">
        <v>49</v>
      </c>
      <c r="J8" s="1992"/>
      <c r="K8" s="34"/>
      <c r="L8" s="112"/>
      <c r="M8" s="112"/>
      <c r="N8" s="112"/>
    </row>
    <row r="9" spans="2:14" ht="24.75" customHeight="1">
      <c r="B9" s="1993">
        <v>106620241007600</v>
      </c>
      <c r="C9" s="1910">
        <v>401</v>
      </c>
      <c r="D9" s="1995"/>
      <c r="E9" s="1996" t="s">
        <v>475</v>
      </c>
      <c r="F9" s="1997"/>
      <c r="G9" s="1910" t="s">
        <v>408</v>
      </c>
      <c r="H9" s="1075"/>
      <c r="I9" s="2257">
        <v>53.46982167352536</v>
      </c>
      <c r="J9" s="1998"/>
      <c r="K9" s="34"/>
      <c r="L9" s="112"/>
      <c r="M9" s="112"/>
      <c r="N9" s="112"/>
    </row>
    <row r="10" spans="2:14" ht="24.75" customHeight="1">
      <c r="B10" s="1999">
        <v>106620241010600</v>
      </c>
      <c r="C10" s="1894">
        <v>401</v>
      </c>
      <c r="D10" s="2001"/>
      <c r="E10" s="2002" t="s">
        <v>476</v>
      </c>
      <c r="F10" s="2003"/>
      <c r="G10" s="1894" t="s">
        <v>408</v>
      </c>
      <c r="H10" s="1075"/>
      <c r="I10" s="2258">
        <v>53.46982167352536</v>
      </c>
      <c r="J10" s="2004"/>
      <c r="K10" s="34"/>
      <c r="L10" s="112"/>
      <c r="M10" s="112"/>
      <c r="N10" s="112"/>
    </row>
    <row r="11" spans="2:14" ht="24.75" customHeight="1">
      <c r="B11" s="1993">
        <v>106620241015600</v>
      </c>
      <c r="C11" s="1910">
        <v>401</v>
      </c>
      <c r="D11" s="1995"/>
      <c r="E11" s="1996" t="s">
        <v>477</v>
      </c>
      <c r="F11" s="1997"/>
      <c r="G11" s="1910" t="s">
        <v>408</v>
      </c>
      <c r="H11" s="1075"/>
      <c r="I11" s="2257">
        <v>55.68792866941016</v>
      </c>
      <c r="J11" s="1998"/>
      <c r="K11" s="34"/>
      <c r="L11" s="112"/>
      <c r="M11" s="112"/>
      <c r="N11" s="112"/>
    </row>
    <row r="12" spans="2:14" ht="24.75" customHeight="1">
      <c r="B12" s="1999">
        <v>106620241020600</v>
      </c>
      <c r="C12" s="1894">
        <v>401</v>
      </c>
      <c r="D12" s="2001"/>
      <c r="E12" s="2002" t="s">
        <v>478</v>
      </c>
      <c r="F12" s="2003"/>
      <c r="G12" s="1894" t="s">
        <v>408</v>
      </c>
      <c r="H12" s="1075"/>
      <c r="I12" s="2258">
        <v>60.157750342935515</v>
      </c>
      <c r="J12" s="2004"/>
      <c r="K12" s="34"/>
      <c r="L12" s="112"/>
      <c r="M12" s="112"/>
      <c r="N12" s="112"/>
    </row>
    <row r="13" spans="2:14" ht="24.75" customHeight="1">
      <c r="B13" s="1993">
        <v>106620241030600</v>
      </c>
      <c r="C13" s="1910">
        <v>401</v>
      </c>
      <c r="D13" s="1995"/>
      <c r="E13" s="1996" t="s">
        <v>445</v>
      </c>
      <c r="F13" s="1997"/>
      <c r="G13" s="1910" t="s">
        <v>408</v>
      </c>
      <c r="H13" s="1075"/>
      <c r="I13" s="2257">
        <v>60.157750342935515</v>
      </c>
      <c r="J13" s="1998"/>
      <c r="K13" s="34"/>
      <c r="L13" s="112"/>
      <c r="M13" s="112"/>
      <c r="N13" s="112"/>
    </row>
    <row r="14" spans="2:14" ht="24.75" customHeight="1">
      <c r="B14" s="1999">
        <v>106620243007600</v>
      </c>
      <c r="C14" s="1894">
        <v>401</v>
      </c>
      <c r="D14" s="2001"/>
      <c r="E14" s="2002" t="s">
        <v>479</v>
      </c>
      <c r="F14" s="2003"/>
      <c r="G14" s="1894" t="s">
        <v>408</v>
      </c>
      <c r="H14" s="1075"/>
      <c r="I14" s="2258">
        <v>53.46982167352536</v>
      </c>
      <c r="J14" s="2004"/>
      <c r="K14" s="34"/>
      <c r="L14" s="112"/>
      <c r="M14" s="112"/>
      <c r="N14" s="112"/>
    </row>
    <row r="15" spans="2:14" ht="24.75" customHeight="1">
      <c r="B15" s="1993">
        <v>106620243010600</v>
      </c>
      <c r="C15" s="1910">
        <v>401</v>
      </c>
      <c r="D15" s="1995"/>
      <c r="E15" s="1996" t="s">
        <v>480</v>
      </c>
      <c r="F15" s="1997"/>
      <c r="G15" s="1910" t="s">
        <v>408</v>
      </c>
      <c r="H15" s="1075"/>
      <c r="I15" s="2257">
        <v>53.46982167352536</v>
      </c>
      <c r="J15" s="1998"/>
      <c r="K15" s="34"/>
      <c r="L15" s="112"/>
      <c r="M15" s="112"/>
      <c r="N15" s="112"/>
    </row>
    <row r="16" spans="2:14" ht="24.75" customHeight="1">
      <c r="B16" s="1999">
        <v>106620243015600</v>
      </c>
      <c r="C16" s="1894">
        <v>401</v>
      </c>
      <c r="D16" s="2001"/>
      <c r="E16" s="2002" t="s">
        <v>481</v>
      </c>
      <c r="F16" s="2003"/>
      <c r="G16" s="1894" t="s">
        <v>408</v>
      </c>
      <c r="H16" s="1075"/>
      <c r="I16" s="2258">
        <v>55.68792866941016</v>
      </c>
      <c r="J16" s="2004"/>
      <c r="K16" s="34"/>
      <c r="L16" s="112"/>
      <c r="M16" s="112"/>
      <c r="N16" s="112"/>
    </row>
    <row r="17" spans="2:14" ht="24.75" customHeight="1">
      <c r="B17" s="1993">
        <v>106620243020600</v>
      </c>
      <c r="C17" s="1910">
        <v>401</v>
      </c>
      <c r="D17" s="1995"/>
      <c r="E17" s="1996" t="s">
        <v>482</v>
      </c>
      <c r="F17" s="1997"/>
      <c r="G17" s="1910" t="s">
        <v>408</v>
      </c>
      <c r="H17" s="1075"/>
      <c r="I17" s="2257">
        <v>60.157750342935515</v>
      </c>
      <c r="J17" s="1998"/>
      <c r="K17" s="34"/>
      <c r="L17" s="112"/>
      <c r="M17" s="112"/>
      <c r="N17" s="112"/>
    </row>
    <row r="18" spans="2:14" ht="24.75" customHeight="1">
      <c r="B18" s="1999">
        <v>106620243030600</v>
      </c>
      <c r="C18" s="1894">
        <v>401</v>
      </c>
      <c r="D18" s="2001"/>
      <c r="E18" s="2002" t="s">
        <v>483</v>
      </c>
      <c r="F18" s="2003"/>
      <c r="G18" s="1894" t="s">
        <v>408</v>
      </c>
      <c r="H18" s="1075"/>
      <c r="I18" s="2258">
        <v>60.157750342935515</v>
      </c>
      <c r="J18" s="2004"/>
      <c r="K18" s="34"/>
      <c r="L18" s="112"/>
      <c r="M18" s="112"/>
      <c r="N18" s="112"/>
    </row>
    <row r="19" spans="2:14" ht="24.75" customHeight="1">
      <c r="B19" s="2005">
        <v>106620243040600</v>
      </c>
      <c r="C19" s="1912">
        <v>401</v>
      </c>
      <c r="D19" s="2007"/>
      <c r="E19" s="2008" t="s">
        <v>446</v>
      </c>
      <c r="F19" s="2009"/>
      <c r="G19" s="1912" t="s">
        <v>408</v>
      </c>
      <c r="H19" s="1075"/>
      <c r="I19" s="2259">
        <v>69.15020576131687</v>
      </c>
      <c r="J19" s="2010"/>
      <c r="K19" s="34"/>
      <c r="L19" s="112"/>
      <c r="M19" s="112"/>
      <c r="N19" s="112"/>
    </row>
    <row r="20" spans="2:14" ht="24.75" customHeight="1">
      <c r="B20" s="1999">
        <v>106620243055600</v>
      </c>
      <c r="C20" s="1894">
        <v>401</v>
      </c>
      <c r="D20" s="2001"/>
      <c r="E20" s="2002" t="s">
        <v>447</v>
      </c>
      <c r="F20" s="2003"/>
      <c r="G20" s="1894" t="s">
        <v>408</v>
      </c>
      <c r="H20" s="1075"/>
      <c r="I20" s="2258">
        <v>74.47942386831275</v>
      </c>
      <c r="J20" s="2004"/>
      <c r="K20" s="34"/>
      <c r="L20" s="112"/>
      <c r="M20" s="112"/>
      <c r="N20" s="112"/>
    </row>
    <row r="21" spans="2:14" ht="24.75" customHeight="1">
      <c r="B21" s="2005">
        <v>106620243075600</v>
      </c>
      <c r="C21" s="1912">
        <v>401</v>
      </c>
      <c r="D21" s="2007"/>
      <c r="E21" s="2008" t="s">
        <v>448</v>
      </c>
      <c r="F21" s="2009"/>
      <c r="G21" s="1912" t="s">
        <v>408</v>
      </c>
      <c r="H21" s="1075"/>
      <c r="I21" s="2259">
        <v>84.65775034293553</v>
      </c>
      <c r="J21" s="2010"/>
      <c r="K21" s="34"/>
      <c r="L21" s="112"/>
      <c r="M21" s="112"/>
      <c r="N21" s="112"/>
    </row>
    <row r="22" spans="2:14" ht="24.75" customHeight="1">
      <c r="B22" s="1999">
        <v>106620243100600</v>
      </c>
      <c r="C22" s="1894">
        <v>401</v>
      </c>
      <c r="D22" s="2001"/>
      <c r="E22" s="2002" t="s">
        <v>484</v>
      </c>
      <c r="F22" s="2003"/>
      <c r="G22" s="1894" t="s">
        <v>408</v>
      </c>
      <c r="H22" s="1075"/>
      <c r="I22" s="2258">
        <v>93.56378600823045</v>
      </c>
      <c r="J22" s="2004"/>
      <c r="K22" s="34"/>
      <c r="L22" s="112"/>
      <c r="M22" s="112"/>
      <c r="N22" s="112"/>
    </row>
    <row r="23" spans="2:14" ht="24.75" customHeight="1">
      <c r="B23" s="2005">
        <v>100620646202000</v>
      </c>
      <c r="C23" s="1912">
        <v>402</v>
      </c>
      <c r="D23" s="2007"/>
      <c r="E23" s="2008" t="s">
        <v>485</v>
      </c>
      <c r="F23" s="2009"/>
      <c r="G23" s="1912" t="s">
        <v>408</v>
      </c>
      <c r="H23" s="1075"/>
      <c r="I23" s="2259">
        <v>16.37654320987654</v>
      </c>
      <c r="J23" s="2010"/>
      <c r="K23" s="34"/>
      <c r="L23" s="112"/>
      <c r="M23" s="112"/>
      <c r="N23" s="112"/>
    </row>
    <row r="24" spans="2:14" ht="24.75" customHeight="1">
      <c r="B24" s="1999">
        <v>100620647303000</v>
      </c>
      <c r="C24" s="1894">
        <v>402</v>
      </c>
      <c r="D24" s="2001"/>
      <c r="E24" s="2002" t="s">
        <v>486</v>
      </c>
      <c r="F24" s="2003"/>
      <c r="G24" s="1894" t="s">
        <v>408</v>
      </c>
      <c r="H24" s="1075"/>
      <c r="I24" s="2258">
        <v>16.37654320987654</v>
      </c>
      <c r="J24" s="2004"/>
      <c r="K24" s="34"/>
      <c r="L24" s="112"/>
      <c r="M24" s="112"/>
      <c r="N24" s="112"/>
    </row>
    <row r="25" spans="2:14" ht="24.75" customHeight="1">
      <c r="B25" s="2005">
        <v>100620647304000</v>
      </c>
      <c r="C25" s="1912">
        <v>402</v>
      </c>
      <c r="D25" s="2007"/>
      <c r="E25" s="2008" t="s">
        <v>487</v>
      </c>
      <c r="F25" s="2009"/>
      <c r="G25" s="1912" t="s">
        <v>408</v>
      </c>
      <c r="H25" s="1075"/>
      <c r="I25" s="2259">
        <v>16.37654320987654</v>
      </c>
      <c r="J25" s="2010"/>
      <c r="K25" s="34"/>
      <c r="L25" s="112"/>
      <c r="M25" s="112"/>
      <c r="N25" s="112"/>
    </row>
    <row r="26" spans="2:14" ht="24.75" customHeight="1">
      <c r="B26" s="1999">
        <v>100422641005009</v>
      </c>
      <c r="C26" s="1894" t="s">
        <v>488</v>
      </c>
      <c r="D26" s="2001"/>
      <c r="E26" s="2002" t="s">
        <v>461</v>
      </c>
      <c r="F26" s="2003"/>
      <c r="G26" s="1894" t="s">
        <v>408</v>
      </c>
      <c r="H26" s="1075"/>
      <c r="I26" s="2258">
        <v>122.5</v>
      </c>
      <c r="J26" s="2004"/>
      <c r="K26" s="34"/>
      <c r="L26" s="112"/>
      <c r="M26" s="112"/>
      <c r="N26" s="112"/>
    </row>
    <row r="27" spans="2:14" ht="24.75" customHeight="1">
      <c r="B27" s="1993">
        <v>100422641007009</v>
      </c>
      <c r="C27" s="1910" t="s">
        <v>488</v>
      </c>
      <c r="D27" s="1995"/>
      <c r="E27" s="1996" t="s">
        <v>462</v>
      </c>
      <c r="F27" s="1997"/>
      <c r="G27" s="1910" t="s">
        <v>408</v>
      </c>
      <c r="H27" s="1075"/>
      <c r="I27" s="2257">
        <v>140.34567901234567</v>
      </c>
      <c r="J27" s="1998"/>
      <c r="K27" s="34"/>
      <c r="L27" s="112"/>
      <c r="M27" s="112"/>
      <c r="N27" s="112"/>
    </row>
    <row r="28" spans="2:14" ht="24.75" customHeight="1">
      <c r="B28" s="1999">
        <v>100422641010009</v>
      </c>
      <c r="C28" s="1894" t="s">
        <v>488</v>
      </c>
      <c r="D28" s="2001"/>
      <c r="E28" s="2002" t="s">
        <v>463</v>
      </c>
      <c r="F28" s="2003"/>
      <c r="G28" s="1894" t="s">
        <v>408</v>
      </c>
      <c r="H28" s="1075"/>
      <c r="I28" s="2258">
        <v>158.15775034293554</v>
      </c>
      <c r="J28" s="2004"/>
      <c r="K28" s="34"/>
      <c r="L28" s="112"/>
      <c r="M28" s="112"/>
      <c r="N28" s="112"/>
    </row>
    <row r="29" spans="2:14" ht="24.75" customHeight="1">
      <c r="B29" s="1993">
        <v>100422641015009</v>
      </c>
      <c r="C29" s="1910" t="s">
        <v>488</v>
      </c>
      <c r="D29" s="1995"/>
      <c r="E29" s="1996" t="s">
        <v>464</v>
      </c>
      <c r="F29" s="1997"/>
      <c r="G29" s="1910" t="s">
        <v>408</v>
      </c>
      <c r="H29" s="1075"/>
      <c r="I29" s="2257">
        <v>175.9698216735254</v>
      </c>
      <c r="J29" s="1998"/>
      <c r="K29" s="34"/>
      <c r="L29" s="112"/>
      <c r="M29" s="112"/>
      <c r="N29" s="112"/>
    </row>
    <row r="30" spans="2:14" ht="24.75" customHeight="1">
      <c r="B30" s="1999">
        <v>100422641020009</v>
      </c>
      <c r="C30" s="1894" t="s">
        <v>488</v>
      </c>
      <c r="D30" s="2001"/>
      <c r="E30" s="2002" t="s">
        <v>465</v>
      </c>
      <c r="F30" s="2003"/>
      <c r="G30" s="1894" t="s">
        <v>408</v>
      </c>
      <c r="H30" s="1075"/>
      <c r="I30" s="2258">
        <v>189.3456790123457</v>
      </c>
      <c r="J30" s="2004"/>
      <c r="K30" s="34"/>
      <c r="L30" s="112"/>
      <c r="M30" s="112"/>
      <c r="N30" s="112"/>
    </row>
    <row r="31" spans="2:14" ht="24.75" customHeight="1">
      <c r="B31" s="1993">
        <v>100422641030009</v>
      </c>
      <c r="C31" s="1910" t="s">
        <v>488</v>
      </c>
      <c r="D31" s="1995"/>
      <c r="E31" s="1996" t="s">
        <v>466</v>
      </c>
      <c r="F31" s="1997"/>
      <c r="G31" s="1910" t="s">
        <v>408</v>
      </c>
      <c r="H31" s="1075"/>
      <c r="I31" s="2257">
        <v>320.75171467764056</v>
      </c>
      <c r="J31" s="1998"/>
      <c r="K31" s="34"/>
      <c r="L31" s="112"/>
      <c r="M31" s="112"/>
      <c r="N31" s="112"/>
    </row>
    <row r="32" spans="2:14" ht="24.75" customHeight="1">
      <c r="B32" s="1999">
        <v>100422643010009</v>
      </c>
      <c r="C32" s="1894" t="s">
        <v>488</v>
      </c>
      <c r="D32" s="2001"/>
      <c r="E32" s="2002" t="s">
        <v>467</v>
      </c>
      <c r="F32" s="2003"/>
      <c r="G32" s="1894" t="s">
        <v>408</v>
      </c>
      <c r="H32" s="1075"/>
      <c r="I32" s="2258">
        <v>133.65775034293554</v>
      </c>
      <c r="J32" s="2004"/>
      <c r="K32" s="34"/>
      <c r="L32" s="112"/>
      <c r="M32" s="112"/>
      <c r="N32" s="112"/>
    </row>
    <row r="33" spans="2:14" ht="24.75" customHeight="1">
      <c r="B33" s="1993">
        <v>100422643015009</v>
      </c>
      <c r="C33" s="1910" t="s">
        <v>488</v>
      </c>
      <c r="D33" s="1995"/>
      <c r="E33" s="1996" t="s">
        <v>468</v>
      </c>
      <c r="F33" s="1997"/>
      <c r="G33" s="1910" t="s">
        <v>408</v>
      </c>
      <c r="H33" s="1075"/>
      <c r="I33" s="2257">
        <v>153.68792866941013</v>
      </c>
      <c r="J33" s="1998"/>
      <c r="K33" s="34"/>
      <c r="L33" s="112"/>
      <c r="M33" s="112"/>
      <c r="N33" s="112"/>
    </row>
    <row r="34" spans="2:14" ht="24.75" customHeight="1">
      <c r="B34" s="1999">
        <v>100422643020009</v>
      </c>
      <c r="C34" s="1894" t="s">
        <v>488</v>
      </c>
      <c r="D34" s="2001"/>
      <c r="E34" s="2002" t="s">
        <v>469</v>
      </c>
      <c r="F34" s="2003"/>
      <c r="G34" s="1894" t="s">
        <v>408</v>
      </c>
      <c r="H34" s="1075"/>
      <c r="I34" s="2258">
        <v>164.84567901234567</v>
      </c>
      <c r="J34" s="2004"/>
      <c r="K34" s="34"/>
      <c r="L34" s="112"/>
      <c r="M34" s="112"/>
      <c r="N34" s="112"/>
    </row>
    <row r="35" spans="2:14" ht="24.75" customHeight="1">
      <c r="B35" s="1993">
        <v>100422643030009</v>
      </c>
      <c r="C35" s="1910" t="s">
        <v>488</v>
      </c>
      <c r="D35" s="1995"/>
      <c r="E35" s="1996" t="s">
        <v>470</v>
      </c>
      <c r="F35" s="1997"/>
      <c r="G35" s="1910" t="s">
        <v>408</v>
      </c>
      <c r="H35" s="1075"/>
      <c r="I35" s="2257">
        <v>191.56378600823044</v>
      </c>
      <c r="J35" s="1998"/>
      <c r="K35" s="34"/>
      <c r="L35" s="112"/>
      <c r="M35" s="112"/>
      <c r="N35" s="112"/>
    </row>
    <row r="36" spans="2:14" ht="24.75" customHeight="1">
      <c r="B36" s="1999">
        <v>100422643040009</v>
      </c>
      <c r="C36" s="1894" t="s">
        <v>488</v>
      </c>
      <c r="D36" s="2001"/>
      <c r="E36" s="2002" t="s">
        <v>471</v>
      </c>
      <c r="F36" s="2003"/>
      <c r="G36" s="1894" t="s">
        <v>408</v>
      </c>
      <c r="H36" s="1075"/>
      <c r="I36" s="2258">
        <v>296.25171467764056</v>
      </c>
      <c r="J36" s="2004"/>
      <c r="K36" s="34"/>
      <c r="L36" s="112"/>
      <c r="M36" s="112"/>
      <c r="N36" s="112"/>
    </row>
    <row r="37" spans="2:14" ht="24.75" customHeight="1">
      <c r="B37" s="1993">
        <v>100422643055009</v>
      </c>
      <c r="C37" s="1910" t="s">
        <v>488</v>
      </c>
      <c r="D37" s="1995"/>
      <c r="E37" s="1996" t="s">
        <v>472</v>
      </c>
      <c r="F37" s="1997"/>
      <c r="G37" s="1910" t="s">
        <v>408</v>
      </c>
      <c r="H37" s="1075"/>
      <c r="I37" s="2257">
        <v>349.70473251028807</v>
      </c>
      <c r="J37" s="1998"/>
      <c r="K37" s="34"/>
      <c r="L37" s="112"/>
      <c r="M37" s="112"/>
      <c r="N37" s="112"/>
    </row>
    <row r="38" spans="2:14" ht="24.75" customHeight="1">
      <c r="B38" s="1999">
        <v>100422643075009</v>
      </c>
      <c r="C38" s="1894" t="s">
        <v>488</v>
      </c>
      <c r="D38" s="2001"/>
      <c r="E38" s="2002" t="s">
        <v>473</v>
      </c>
      <c r="F38" s="2003"/>
      <c r="G38" s="1894" t="s">
        <v>408</v>
      </c>
      <c r="H38" s="1075"/>
      <c r="I38" s="2258">
        <v>420.98662551440333</v>
      </c>
      <c r="J38" s="2004"/>
      <c r="K38" s="34"/>
      <c r="L38" s="112"/>
      <c r="M38" s="112"/>
      <c r="N38" s="112"/>
    </row>
    <row r="39" spans="2:14" ht="24.75" customHeight="1">
      <c r="B39" s="1993">
        <v>100422643100009</v>
      </c>
      <c r="C39" s="1910" t="s">
        <v>488</v>
      </c>
      <c r="D39" s="1995"/>
      <c r="E39" s="1996" t="s">
        <v>474</v>
      </c>
      <c r="F39" s="1997"/>
      <c r="G39" s="1910" t="s">
        <v>408</v>
      </c>
      <c r="H39" s="1075"/>
      <c r="I39" s="2257">
        <v>469.9866255144033</v>
      </c>
      <c r="J39" s="1998"/>
      <c r="K39" s="34"/>
      <c r="L39" s="112"/>
      <c r="M39" s="112"/>
      <c r="N39" s="112"/>
    </row>
    <row r="40" spans="2:14" ht="24.75" customHeight="1">
      <c r="B40" s="1999">
        <v>100422241005009</v>
      </c>
      <c r="C40" s="1894">
        <v>406</v>
      </c>
      <c r="D40" s="2001"/>
      <c r="E40" s="2002" t="s">
        <v>451</v>
      </c>
      <c r="F40" s="2003"/>
      <c r="G40" s="1894" t="s">
        <v>408</v>
      </c>
      <c r="H40" s="1075"/>
      <c r="I40" s="2258">
        <v>104.68792866941014</v>
      </c>
      <c r="J40" s="2004"/>
      <c r="K40" s="34"/>
      <c r="L40" s="112"/>
      <c r="M40" s="112"/>
      <c r="N40" s="112"/>
    </row>
    <row r="41" spans="2:14" ht="24.75" customHeight="1">
      <c r="B41" s="1993">
        <v>100422241007009</v>
      </c>
      <c r="C41" s="1910">
        <v>406</v>
      </c>
      <c r="D41" s="1995"/>
      <c r="E41" s="1996" t="s">
        <v>489</v>
      </c>
      <c r="F41" s="1997"/>
      <c r="G41" s="1910" t="s">
        <v>408</v>
      </c>
      <c r="H41" s="1075"/>
      <c r="I41" s="2257">
        <v>111.37585733882032</v>
      </c>
      <c r="J41" s="1998"/>
      <c r="K41" s="34"/>
      <c r="L41" s="112"/>
      <c r="M41" s="112"/>
      <c r="N41" s="112"/>
    </row>
    <row r="42" spans="2:14" ht="24.75" customHeight="1">
      <c r="B42" s="1999">
        <v>100422241010009</v>
      </c>
      <c r="C42" s="1894">
        <v>406</v>
      </c>
      <c r="D42" s="2001"/>
      <c r="E42" s="2002" t="s">
        <v>490</v>
      </c>
      <c r="F42" s="2003"/>
      <c r="G42" s="1894" t="s">
        <v>408</v>
      </c>
      <c r="H42" s="1075"/>
      <c r="I42" s="2258">
        <v>122.5</v>
      </c>
      <c r="J42" s="2004"/>
      <c r="K42" s="34"/>
      <c r="L42" s="112"/>
      <c r="M42" s="112"/>
      <c r="N42" s="112"/>
    </row>
    <row r="43" spans="2:14" ht="24.75" customHeight="1">
      <c r="B43" s="1993">
        <v>100422241015009</v>
      </c>
      <c r="C43" s="1910">
        <v>406</v>
      </c>
      <c r="D43" s="1995"/>
      <c r="E43" s="1996" t="s">
        <v>491</v>
      </c>
      <c r="F43" s="1997"/>
      <c r="G43" s="1910" t="s">
        <v>408</v>
      </c>
      <c r="H43" s="1075"/>
      <c r="I43" s="2257">
        <v>126.96982167352536</v>
      </c>
      <c r="J43" s="1998"/>
      <c r="K43" s="34"/>
      <c r="L43" s="112"/>
      <c r="M43" s="112"/>
      <c r="N43" s="112"/>
    </row>
    <row r="44" spans="2:14" ht="24.75" customHeight="1">
      <c r="B44" s="1999">
        <v>100422241020009</v>
      </c>
      <c r="C44" s="1894">
        <v>406</v>
      </c>
      <c r="D44" s="2001"/>
      <c r="E44" s="2002" t="s">
        <v>492</v>
      </c>
      <c r="F44" s="2003"/>
      <c r="G44" s="1894" t="s">
        <v>408</v>
      </c>
      <c r="H44" s="1075"/>
      <c r="I44" s="2258">
        <v>133.65775034293554</v>
      </c>
      <c r="J44" s="2004"/>
      <c r="K44" s="34"/>
      <c r="L44" s="112"/>
      <c r="M44" s="112"/>
      <c r="N44" s="112"/>
    </row>
    <row r="45" spans="2:14" ht="24.75" customHeight="1">
      <c r="B45" s="1993">
        <v>100422241030009</v>
      </c>
      <c r="C45" s="1910">
        <v>406</v>
      </c>
      <c r="D45" s="1995"/>
      <c r="E45" s="1996" t="s">
        <v>456</v>
      </c>
      <c r="F45" s="1997"/>
      <c r="G45" s="1910" t="s">
        <v>408</v>
      </c>
      <c r="H45" s="1075"/>
      <c r="I45" s="2257">
        <v>158.15775034293554</v>
      </c>
      <c r="J45" s="1998"/>
      <c r="K45" s="34"/>
      <c r="L45" s="112"/>
      <c r="M45" s="112"/>
      <c r="N45" s="112"/>
    </row>
    <row r="46" spans="2:14" ht="24.75" customHeight="1">
      <c r="B46" s="1999">
        <v>100422243010009</v>
      </c>
      <c r="C46" s="1894">
        <v>406</v>
      </c>
      <c r="D46" s="2001"/>
      <c r="E46" s="2002" t="s">
        <v>493</v>
      </c>
      <c r="F46" s="2003"/>
      <c r="G46" s="1894" t="s">
        <v>408</v>
      </c>
      <c r="H46" s="1075"/>
      <c r="I46" s="2258">
        <v>111.37585733882032</v>
      </c>
      <c r="J46" s="2004"/>
      <c r="K46" s="34"/>
      <c r="L46" s="112"/>
      <c r="M46" s="112"/>
      <c r="N46" s="112"/>
    </row>
    <row r="47" spans="2:14" ht="24.75" customHeight="1">
      <c r="B47" s="1993">
        <v>100422243015009</v>
      </c>
      <c r="C47" s="1910">
        <v>406</v>
      </c>
      <c r="D47" s="1995"/>
      <c r="E47" s="1996" t="s">
        <v>494</v>
      </c>
      <c r="F47" s="1997"/>
      <c r="G47" s="1910" t="s">
        <v>408</v>
      </c>
      <c r="H47" s="1075"/>
      <c r="I47" s="2257">
        <v>120.28189300411523</v>
      </c>
      <c r="J47" s="1998"/>
      <c r="K47" s="34"/>
      <c r="L47" s="112"/>
      <c r="M47" s="112"/>
      <c r="N47" s="112"/>
    </row>
    <row r="48" spans="2:14" ht="24.75" customHeight="1">
      <c r="B48" s="1999">
        <v>100422243020009</v>
      </c>
      <c r="C48" s="1894">
        <v>406</v>
      </c>
      <c r="D48" s="2001"/>
      <c r="E48" s="2002" t="s">
        <v>495</v>
      </c>
      <c r="F48" s="2003"/>
      <c r="G48" s="1894" t="s">
        <v>408</v>
      </c>
      <c r="H48" s="1075"/>
      <c r="I48" s="2258">
        <v>126.96982167352536</v>
      </c>
      <c r="J48" s="2004"/>
      <c r="K48" s="34"/>
      <c r="L48" s="112"/>
      <c r="M48" s="112"/>
      <c r="N48" s="112"/>
    </row>
    <row r="49" spans="2:14" ht="24.75" customHeight="1">
      <c r="B49" s="1993">
        <v>100422243030009</v>
      </c>
      <c r="C49" s="1910">
        <v>406</v>
      </c>
      <c r="D49" s="1995"/>
      <c r="E49" s="1996" t="s">
        <v>496</v>
      </c>
      <c r="F49" s="1997"/>
      <c r="G49" s="1910" t="s">
        <v>408</v>
      </c>
      <c r="H49" s="1075"/>
      <c r="I49" s="2257">
        <v>133.65775034293554</v>
      </c>
      <c r="J49" s="1998"/>
      <c r="K49" s="34"/>
      <c r="L49" s="112"/>
      <c r="M49" s="112"/>
      <c r="N49" s="112"/>
    </row>
    <row r="50" spans="2:14" ht="24.75" customHeight="1">
      <c r="B50" s="1999">
        <v>100422243040009</v>
      </c>
      <c r="C50" s="1894">
        <v>406</v>
      </c>
      <c r="D50" s="2001"/>
      <c r="E50" s="2002" t="s">
        <v>497</v>
      </c>
      <c r="F50" s="2003"/>
      <c r="G50" s="1894" t="s">
        <v>408</v>
      </c>
      <c r="H50" s="1075"/>
      <c r="I50" s="2258">
        <v>233.87585733882028</v>
      </c>
      <c r="J50" s="2004"/>
      <c r="K50" s="34"/>
      <c r="L50" s="112"/>
      <c r="M50" s="112"/>
      <c r="N50" s="112"/>
    </row>
    <row r="51" spans="2:14" ht="24.75" customHeight="1">
      <c r="B51" s="1993">
        <v>100422243055009</v>
      </c>
      <c r="C51" s="1910">
        <v>406</v>
      </c>
      <c r="D51" s="1995"/>
      <c r="E51" s="1996" t="s">
        <v>457</v>
      </c>
      <c r="F51" s="1997"/>
      <c r="G51" s="1910" t="s">
        <v>408</v>
      </c>
      <c r="H51" s="1075"/>
      <c r="I51" s="2257">
        <v>378.67455418381337</v>
      </c>
      <c r="J51" s="1998"/>
      <c r="K51" s="34"/>
      <c r="L51" s="112"/>
      <c r="M51" s="112"/>
      <c r="N51" s="112"/>
    </row>
    <row r="52" spans="2:14" ht="24.75" customHeight="1">
      <c r="B52" s="1999">
        <v>100422243075009</v>
      </c>
      <c r="C52" s="1894">
        <v>406</v>
      </c>
      <c r="D52" s="2001"/>
      <c r="E52" s="2002" t="s">
        <v>458</v>
      </c>
      <c r="F52" s="2003"/>
      <c r="G52" s="1894" t="s">
        <v>408</v>
      </c>
      <c r="H52" s="1075"/>
      <c r="I52" s="2258">
        <v>414.2986968449931</v>
      </c>
      <c r="J52" s="2004"/>
      <c r="K52" s="34"/>
      <c r="L52" s="112"/>
      <c r="M52" s="112"/>
      <c r="N52" s="112"/>
    </row>
    <row r="53" spans="2:14" ht="24.75" customHeight="1">
      <c r="B53" s="1993">
        <v>100422243100009</v>
      </c>
      <c r="C53" s="1910">
        <v>406</v>
      </c>
      <c r="D53" s="1995"/>
      <c r="E53" s="1996" t="s">
        <v>459</v>
      </c>
      <c r="F53" s="1997"/>
      <c r="G53" s="1910" t="s">
        <v>408</v>
      </c>
      <c r="H53" s="1075"/>
      <c r="I53" s="2257">
        <v>445.4866255144033</v>
      </c>
      <c r="J53" s="1998"/>
      <c r="K53" s="34"/>
      <c r="L53" s="112"/>
      <c r="M53" s="112"/>
      <c r="N53" s="112"/>
    </row>
    <row r="54" spans="2:14" ht="24.75" customHeight="1">
      <c r="B54" s="1999">
        <v>100620540000609</v>
      </c>
      <c r="C54" s="1894">
        <v>407</v>
      </c>
      <c r="D54" s="2001"/>
      <c r="E54" s="2002" t="s">
        <v>498</v>
      </c>
      <c r="F54" s="2003"/>
      <c r="G54" s="1894" t="s">
        <v>408</v>
      </c>
      <c r="H54" s="1075"/>
      <c r="I54" s="2258">
        <v>3.9320987654320985</v>
      </c>
      <c r="J54" s="2004"/>
      <c r="K54" s="34"/>
      <c r="L54" s="112"/>
      <c r="M54" s="112"/>
      <c r="N54" s="112"/>
    </row>
    <row r="55" spans="2:14" ht="24.75" customHeight="1">
      <c r="B55" s="1993">
        <v>100623540000700</v>
      </c>
      <c r="C55" s="1910">
        <v>409</v>
      </c>
      <c r="D55" s="1995"/>
      <c r="E55" s="1996" t="s">
        <v>499</v>
      </c>
      <c r="F55" s="1997"/>
      <c r="G55" s="1910" t="s">
        <v>408</v>
      </c>
      <c r="H55" s="1075"/>
      <c r="I55" s="2257">
        <v>0.3024691358024691</v>
      </c>
      <c r="J55" s="1998"/>
      <c r="K55" s="34"/>
      <c r="L55" s="112"/>
      <c r="M55" s="112"/>
      <c r="N55" s="112"/>
    </row>
    <row r="56" spans="2:14" ht="24.75" customHeight="1">
      <c r="B56" s="1999">
        <v>100623541000700</v>
      </c>
      <c r="C56" s="1894">
        <v>410</v>
      </c>
      <c r="D56" s="2001"/>
      <c r="E56" s="2002" t="s">
        <v>500</v>
      </c>
      <c r="F56" s="2003"/>
      <c r="G56" s="1894" t="s">
        <v>408</v>
      </c>
      <c r="H56" s="1075"/>
      <c r="I56" s="2258">
        <v>8.401920438957475</v>
      </c>
      <c r="J56" s="2004"/>
      <c r="K56" s="34"/>
      <c r="L56" s="112"/>
      <c r="M56" s="112"/>
      <c r="N56" s="112"/>
    </row>
    <row r="57" spans="2:14" ht="24.75" customHeight="1">
      <c r="B57" s="1993">
        <v>100623543000700</v>
      </c>
      <c r="C57" s="1910">
        <v>410</v>
      </c>
      <c r="D57" s="1995"/>
      <c r="E57" s="1996" t="s">
        <v>501</v>
      </c>
      <c r="F57" s="1997"/>
      <c r="G57" s="1910" t="s">
        <v>408</v>
      </c>
      <c r="H57" s="1075"/>
      <c r="I57" s="2257">
        <v>8.401920438957475</v>
      </c>
      <c r="J57" s="1998"/>
      <c r="K57" s="34"/>
      <c r="L57" s="112"/>
      <c r="M57" s="112"/>
      <c r="N57" s="112"/>
    </row>
    <row r="58" spans="2:14" ht="24.75" customHeight="1">
      <c r="B58" s="1999">
        <v>100620840000409</v>
      </c>
      <c r="C58" s="1894">
        <v>411</v>
      </c>
      <c r="D58" s="2001"/>
      <c r="E58" s="2002" t="s">
        <v>502</v>
      </c>
      <c r="F58" s="2003"/>
      <c r="G58" s="1894" t="s">
        <v>408</v>
      </c>
      <c r="H58" s="1075"/>
      <c r="I58" s="2258">
        <v>57.61316872427983</v>
      </c>
      <c r="J58" s="2004"/>
      <c r="K58" s="34"/>
      <c r="L58" s="112"/>
      <c r="M58" s="112"/>
      <c r="N58" s="112"/>
    </row>
    <row r="59" spans="2:14" ht="24.75" customHeight="1">
      <c r="B59" s="1993">
        <v>100627840000700</v>
      </c>
      <c r="C59" s="1910">
        <v>412</v>
      </c>
      <c r="D59" s="1995"/>
      <c r="E59" s="1996" t="s">
        <v>423</v>
      </c>
      <c r="F59" s="1997"/>
      <c r="G59" s="1910" t="s">
        <v>408</v>
      </c>
      <c r="H59" s="1075"/>
      <c r="I59" s="2257">
        <v>2.083676268861454</v>
      </c>
      <c r="J59" s="1998"/>
      <c r="K59" s="34"/>
      <c r="L59" s="112"/>
      <c r="M59" s="112"/>
      <c r="N59" s="112"/>
    </row>
    <row r="60" spans="2:14" ht="24.75" customHeight="1">
      <c r="B60" s="1999">
        <v>100621340016700</v>
      </c>
      <c r="C60" s="1894">
        <v>413</v>
      </c>
      <c r="D60" s="2001"/>
      <c r="E60" s="2002" t="s">
        <v>407</v>
      </c>
      <c r="F60" s="2003"/>
      <c r="G60" s="1894" t="s">
        <v>408</v>
      </c>
      <c r="H60" s="1075"/>
      <c r="I60" s="2258">
        <v>9.895061728395063</v>
      </c>
      <c r="J60" s="2004"/>
      <c r="K60" s="34"/>
      <c r="L60" s="112"/>
      <c r="M60" s="112"/>
      <c r="N60" s="112"/>
    </row>
    <row r="61" spans="2:14" ht="24.75" customHeight="1">
      <c r="B61" s="1993">
        <v>100627640000600</v>
      </c>
      <c r="C61" s="1910">
        <v>414</v>
      </c>
      <c r="D61" s="1995"/>
      <c r="E61" s="1996" t="s">
        <v>503</v>
      </c>
      <c r="F61" s="1997"/>
      <c r="G61" s="1910" t="s">
        <v>408</v>
      </c>
      <c r="H61" s="1075"/>
      <c r="I61" s="2257">
        <v>2.083676268861454</v>
      </c>
      <c r="J61" s="1998"/>
      <c r="K61" s="34"/>
      <c r="L61" s="112"/>
      <c r="M61" s="112"/>
      <c r="N61" s="112"/>
    </row>
    <row r="62" spans="2:14" ht="24.75" customHeight="1">
      <c r="B62" s="1999">
        <v>100625040016700</v>
      </c>
      <c r="C62" s="1894">
        <v>416</v>
      </c>
      <c r="D62" s="2001"/>
      <c r="E62" s="2002" t="s">
        <v>504</v>
      </c>
      <c r="F62" s="2003"/>
      <c r="G62" s="1894" t="s">
        <v>408</v>
      </c>
      <c r="H62" s="1075"/>
      <c r="I62" s="2258">
        <v>3.125514403292181</v>
      </c>
      <c r="J62" s="2004"/>
      <c r="K62" s="34"/>
      <c r="L62" s="112"/>
      <c r="M62" s="112"/>
      <c r="N62" s="112"/>
    </row>
    <row r="63" spans="2:14" ht="24.75" customHeight="1">
      <c r="B63" s="1993">
        <v>100624241000700</v>
      </c>
      <c r="C63" s="1910">
        <v>417</v>
      </c>
      <c r="D63" s="1995"/>
      <c r="E63" s="1996" t="s">
        <v>505</v>
      </c>
      <c r="F63" s="1997"/>
      <c r="G63" s="1910" t="s">
        <v>408</v>
      </c>
      <c r="H63" s="1075"/>
      <c r="I63" s="2257">
        <v>1.4283264746227706</v>
      </c>
      <c r="J63" s="1998"/>
      <c r="K63" s="34"/>
      <c r="L63" s="112"/>
      <c r="M63" s="112"/>
      <c r="N63" s="112"/>
    </row>
    <row r="64" spans="2:14" ht="24.75" customHeight="1">
      <c r="B64" s="1999">
        <v>100624242000700</v>
      </c>
      <c r="C64" s="1894">
        <v>417</v>
      </c>
      <c r="D64" s="2001"/>
      <c r="E64" s="2002" t="s">
        <v>506</v>
      </c>
      <c r="F64" s="2003"/>
      <c r="G64" s="1894" t="s">
        <v>408</v>
      </c>
      <c r="H64" s="1075"/>
      <c r="I64" s="2258">
        <v>1.4283264746227706</v>
      </c>
      <c r="J64" s="2004"/>
      <c r="K64" s="34"/>
      <c r="L64" s="112"/>
      <c r="M64" s="112"/>
      <c r="N64" s="112"/>
    </row>
    <row r="65" spans="2:14" ht="24.75" customHeight="1">
      <c r="B65" s="1993">
        <v>100624243000200</v>
      </c>
      <c r="C65" s="1910">
        <v>417</v>
      </c>
      <c r="D65" s="1995"/>
      <c r="E65" s="1996" t="s">
        <v>507</v>
      </c>
      <c r="F65" s="1997"/>
      <c r="G65" s="1910" t="s">
        <v>408</v>
      </c>
      <c r="H65" s="1075"/>
      <c r="I65" s="2257">
        <v>0.5041152263374485</v>
      </c>
      <c r="J65" s="1998"/>
      <c r="K65" s="34"/>
      <c r="L65" s="112"/>
      <c r="M65" s="112"/>
      <c r="N65" s="112"/>
    </row>
    <row r="66" spans="2:14" ht="24.75" customHeight="1">
      <c r="B66" s="1999">
        <v>100624340017000</v>
      </c>
      <c r="C66" s="1894">
        <v>418</v>
      </c>
      <c r="D66" s="2001"/>
      <c r="E66" s="2002" t="s">
        <v>508</v>
      </c>
      <c r="F66" s="2003"/>
      <c r="G66" s="1894" t="s">
        <v>408</v>
      </c>
      <c r="H66" s="1075"/>
      <c r="I66" s="2258">
        <v>36.09465020576131</v>
      </c>
      <c r="J66" s="2004"/>
      <c r="K66" s="34"/>
      <c r="L66" s="112"/>
      <c r="M66" s="112"/>
      <c r="N66" s="112"/>
    </row>
    <row r="67" spans="2:14" ht="24.75" customHeight="1">
      <c r="B67" s="1993">
        <v>100624340027000</v>
      </c>
      <c r="C67" s="1910">
        <v>418</v>
      </c>
      <c r="D67" s="1995"/>
      <c r="E67" s="1996" t="s">
        <v>509</v>
      </c>
      <c r="F67" s="1997"/>
      <c r="G67" s="1910" t="s">
        <v>408</v>
      </c>
      <c r="H67" s="1075"/>
      <c r="I67" s="2257">
        <v>41.589506172839506</v>
      </c>
      <c r="J67" s="1998"/>
      <c r="K67" s="34"/>
      <c r="L67" s="112"/>
      <c r="M67" s="112"/>
      <c r="N67" s="112"/>
    </row>
    <row r="68" spans="2:14" ht="24.75" customHeight="1">
      <c r="B68" s="1999">
        <v>100624340035000</v>
      </c>
      <c r="C68" s="1894">
        <v>418</v>
      </c>
      <c r="D68" s="2001"/>
      <c r="E68" s="2002" t="s">
        <v>510</v>
      </c>
      <c r="F68" s="2003"/>
      <c r="G68" s="1894" t="s">
        <v>408</v>
      </c>
      <c r="H68" s="1075"/>
      <c r="I68" s="2258">
        <v>54.93175582990397</v>
      </c>
      <c r="J68" s="2004"/>
      <c r="K68" s="34"/>
      <c r="L68" s="112"/>
      <c r="M68" s="112"/>
      <c r="N68" s="112"/>
    </row>
    <row r="69" spans="2:14" ht="24.75" customHeight="1">
      <c r="B69" s="1993">
        <v>100624640000700</v>
      </c>
      <c r="C69" s="1910">
        <v>419</v>
      </c>
      <c r="D69" s="1995"/>
      <c r="E69" s="1996" t="s">
        <v>511</v>
      </c>
      <c r="F69" s="1997"/>
      <c r="G69" s="1910" t="s">
        <v>408</v>
      </c>
      <c r="H69" s="1075"/>
      <c r="I69" s="2257">
        <v>7.417695473251028</v>
      </c>
      <c r="J69" s="1998"/>
      <c r="K69" s="34"/>
      <c r="L69" s="112"/>
      <c r="M69" s="112"/>
      <c r="N69" s="112"/>
    </row>
    <row r="70" spans="2:14" ht="24.75" customHeight="1">
      <c r="B70" s="1999">
        <v>100624440000600</v>
      </c>
      <c r="C70" s="1894">
        <v>420</v>
      </c>
      <c r="D70" s="2001"/>
      <c r="E70" s="2002" t="s">
        <v>414</v>
      </c>
      <c r="F70" s="2003"/>
      <c r="G70" s="1894" t="s">
        <v>408</v>
      </c>
      <c r="H70" s="1075"/>
      <c r="I70" s="2258">
        <v>3.788065843621398</v>
      </c>
      <c r="J70" s="2004"/>
      <c r="K70" s="34"/>
      <c r="L70" s="112"/>
      <c r="M70" s="112"/>
      <c r="N70" s="112"/>
    </row>
    <row r="71" spans="2:14" ht="24.75" customHeight="1">
      <c r="B71" s="1993">
        <v>100624540000600</v>
      </c>
      <c r="C71" s="1910">
        <v>421</v>
      </c>
      <c r="D71" s="1995"/>
      <c r="E71" s="1996" t="s">
        <v>416</v>
      </c>
      <c r="F71" s="1997"/>
      <c r="G71" s="1910" t="s">
        <v>408</v>
      </c>
      <c r="H71" s="1075"/>
      <c r="I71" s="2257">
        <v>3.788065843621398</v>
      </c>
      <c r="J71" s="1998"/>
      <c r="K71" s="34"/>
      <c r="L71" s="112"/>
      <c r="M71" s="112"/>
      <c r="N71" s="112"/>
    </row>
    <row r="72" spans="2:14" ht="24.75" customHeight="1">
      <c r="B72" s="1999">
        <v>100625440000409</v>
      </c>
      <c r="C72" s="1894" t="s">
        <v>101</v>
      </c>
      <c r="D72" s="2001"/>
      <c r="E72" s="2002" t="s">
        <v>512</v>
      </c>
      <c r="F72" s="2003"/>
      <c r="G72" s="1894" t="s">
        <v>408</v>
      </c>
      <c r="H72" s="1075"/>
      <c r="I72" s="2258">
        <v>1.6803840877914953</v>
      </c>
      <c r="J72" s="2004"/>
      <c r="K72" s="34"/>
      <c r="L72" s="112"/>
      <c r="M72" s="112"/>
      <c r="N72" s="112"/>
    </row>
    <row r="73" spans="2:14" ht="24.75" customHeight="1" thickBot="1">
      <c r="B73" s="2019">
        <v>100625640000700</v>
      </c>
      <c r="C73" s="1901" t="s">
        <v>101</v>
      </c>
      <c r="D73" s="2020"/>
      <c r="E73" s="2352" t="s">
        <v>513</v>
      </c>
      <c r="F73" s="2021"/>
      <c r="G73" s="1901" t="s">
        <v>408</v>
      </c>
      <c r="H73" s="1097"/>
      <c r="I73" s="2261">
        <v>0.1646090534979424</v>
      </c>
      <c r="J73" s="2022"/>
      <c r="K73" s="40"/>
      <c r="L73" s="112"/>
      <c r="M73" s="112"/>
      <c r="N73" s="112"/>
    </row>
    <row r="74" spans="2:14" ht="12.75" customHeight="1">
      <c r="B74" s="123"/>
      <c r="E74" s="121"/>
      <c r="F74" s="121"/>
      <c r="G74" s="123"/>
      <c r="H74" s="123"/>
      <c r="I74" s="124"/>
      <c r="J74" s="124"/>
      <c r="K74" s="121"/>
      <c r="L74" s="121"/>
      <c r="N74" s="112"/>
    </row>
    <row r="75" spans="2:12" ht="12.75" customHeight="1">
      <c r="B75" s="123"/>
      <c r="E75" s="121"/>
      <c r="F75" s="121"/>
      <c r="G75" s="123"/>
      <c r="H75" s="123"/>
      <c r="I75" s="124"/>
      <c r="J75" s="124"/>
      <c r="K75" s="121"/>
      <c r="L75" s="121"/>
    </row>
    <row r="76" spans="2:12" ht="12.75" customHeight="1">
      <c r="B76" s="123"/>
      <c r="E76" s="121"/>
      <c r="F76" s="121"/>
      <c r="G76" s="123"/>
      <c r="H76" s="123"/>
      <c r="I76" s="124"/>
      <c r="J76" s="124"/>
      <c r="K76" s="121"/>
      <c r="L76" s="121"/>
    </row>
    <row r="77" spans="2:12" ht="12.75" customHeight="1">
      <c r="B77" s="123"/>
      <c r="E77" s="121"/>
      <c r="F77" s="121"/>
      <c r="G77" s="123"/>
      <c r="H77" s="123"/>
      <c r="I77" s="124"/>
      <c r="J77" s="124"/>
      <c r="K77" s="121"/>
      <c r="L77" s="121"/>
    </row>
    <row r="78" spans="2:12" ht="12.75" customHeight="1">
      <c r="B78" s="123"/>
      <c r="E78" s="121"/>
      <c r="F78" s="121"/>
      <c r="G78" s="123"/>
      <c r="H78" s="123"/>
      <c r="I78" s="124"/>
      <c r="J78" s="124"/>
      <c r="K78" s="121"/>
      <c r="L78" s="121"/>
    </row>
    <row r="79" spans="2:12" ht="12.75" customHeight="1">
      <c r="B79" s="123"/>
      <c r="E79" s="121"/>
      <c r="F79" s="121"/>
      <c r="G79" s="123"/>
      <c r="H79" s="123"/>
      <c r="I79" s="124"/>
      <c r="J79" s="124"/>
      <c r="K79" s="121"/>
      <c r="L79" s="121"/>
    </row>
    <row r="80" spans="2:12" ht="12.75" customHeight="1">
      <c r="B80" s="123"/>
      <c r="E80" s="121"/>
      <c r="F80" s="121"/>
      <c r="G80" s="123"/>
      <c r="H80" s="123"/>
      <c r="I80" s="124"/>
      <c r="J80" s="124"/>
      <c r="K80" s="121"/>
      <c r="L80" s="121"/>
    </row>
    <row r="81" spans="2:12" ht="12.75" customHeight="1">
      <c r="B81" s="123"/>
      <c r="E81" s="121"/>
      <c r="F81" s="121"/>
      <c r="G81" s="123"/>
      <c r="H81" s="123"/>
      <c r="I81" s="124"/>
      <c r="J81" s="124"/>
      <c r="K81" s="121"/>
      <c r="L81" s="121"/>
    </row>
    <row r="82" spans="2:12" ht="12.75" customHeight="1">
      <c r="B82" s="123"/>
      <c r="E82" s="121"/>
      <c r="F82" s="121"/>
      <c r="G82" s="123"/>
      <c r="H82" s="123"/>
      <c r="I82" s="124"/>
      <c r="J82" s="124"/>
      <c r="K82" s="121"/>
      <c r="L82" s="121"/>
    </row>
    <row r="83" spans="2:12" ht="12.75" customHeight="1">
      <c r="B83" s="123"/>
      <c r="E83" s="121"/>
      <c r="F83" s="121"/>
      <c r="G83" s="123"/>
      <c r="H83" s="123"/>
      <c r="I83" s="124"/>
      <c r="J83" s="124"/>
      <c r="K83" s="121"/>
      <c r="L83" s="121"/>
    </row>
    <row r="84" spans="2:12" ht="12.75" customHeight="1">
      <c r="B84" s="123"/>
      <c r="E84" s="121"/>
      <c r="F84" s="121"/>
      <c r="G84" s="123"/>
      <c r="H84" s="123"/>
      <c r="I84" s="124"/>
      <c r="J84" s="124"/>
      <c r="K84" s="121"/>
      <c r="L84" s="121"/>
    </row>
    <row r="85" spans="2:12" ht="12.75" customHeight="1">
      <c r="B85" s="123"/>
      <c r="E85" s="121"/>
      <c r="F85" s="121"/>
      <c r="G85" s="123"/>
      <c r="H85" s="123"/>
      <c r="I85" s="124"/>
      <c r="J85" s="124"/>
      <c r="K85" s="121"/>
      <c r="L85" s="121"/>
    </row>
    <row r="86" spans="2:12" ht="12.75" customHeight="1">
      <c r="B86" s="123"/>
      <c r="E86" s="121"/>
      <c r="F86" s="121"/>
      <c r="G86" s="123"/>
      <c r="H86" s="123"/>
      <c r="I86" s="124"/>
      <c r="J86" s="124"/>
      <c r="K86" s="121"/>
      <c r="L86" s="121"/>
    </row>
    <row r="87" spans="2:12" ht="12.75" customHeight="1">
      <c r="B87" s="123"/>
      <c r="E87" s="121"/>
      <c r="F87" s="121"/>
      <c r="G87" s="123"/>
      <c r="H87" s="123"/>
      <c r="I87" s="124"/>
      <c r="J87" s="124"/>
      <c r="K87" s="121"/>
      <c r="L87" s="121"/>
    </row>
    <row r="88" spans="2:12" ht="12.75" customHeight="1">
      <c r="B88" s="123"/>
      <c r="E88" s="121"/>
      <c r="F88" s="121"/>
      <c r="G88" s="123"/>
      <c r="H88" s="123"/>
      <c r="I88" s="124"/>
      <c r="J88" s="124"/>
      <c r="K88" s="121"/>
      <c r="L88" s="121"/>
    </row>
    <row r="89" spans="2:12" ht="12.75" customHeight="1">
      <c r="B89" s="123"/>
      <c r="E89" s="121"/>
      <c r="F89" s="121"/>
      <c r="G89" s="123"/>
      <c r="H89" s="123"/>
      <c r="I89" s="124"/>
      <c r="J89" s="124"/>
      <c r="K89" s="121"/>
      <c r="L89" s="121"/>
    </row>
    <row r="90" spans="2:12" ht="12.75" customHeight="1">
      <c r="B90" s="123"/>
      <c r="E90" s="121"/>
      <c r="F90" s="121"/>
      <c r="G90" s="123"/>
      <c r="H90" s="123"/>
      <c r="I90" s="124"/>
      <c r="J90" s="124"/>
      <c r="K90" s="121"/>
      <c r="L90" s="121"/>
    </row>
    <row r="91" spans="2:12" ht="12.75" customHeight="1">
      <c r="B91" s="123"/>
      <c r="E91" s="121"/>
      <c r="F91" s="121"/>
      <c r="G91" s="123"/>
      <c r="H91" s="123"/>
      <c r="I91" s="124"/>
      <c r="J91" s="124"/>
      <c r="K91" s="121"/>
      <c r="L91" s="121"/>
    </row>
    <row r="92" spans="2:12" ht="12.75" customHeight="1">
      <c r="B92" s="123"/>
      <c r="E92" s="121"/>
      <c r="F92" s="121"/>
      <c r="G92" s="123"/>
      <c r="H92" s="123"/>
      <c r="I92" s="124"/>
      <c r="J92" s="124"/>
      <c r="K92" s="121"/>
      <c r="L92" s="121"/>
    </row>
    <row r="93" spans="2:12" ht="12.75" customHeight="1">
      <c r="B93" s="123"/>
      <c r="E93" s="121"/>
      <c r="F93" s="121"/>
      <c r="G93" s="123"/>
      <c r="H93" s="123"/>
      <c r="I93" s="124"/>
      <c r="J93" s="124"/>
      <c r="K93" s="121"/>
      <c r="L93" s="121"/>
    </row>
    <row r="94" spans="2:12" ht="12.75" customHeight="1">
      <c r="B94" s="123"/>
      <c r="E94" s="121"/>
      <c r="F94" s="121"/>
      <c r="G94" s="123"/>
      <c r="H94" s="123"/>
      <c r="I94" s="124"/>
      <c r="J94" s="124"/>
      <c r="K94" s="121"/>
      <c r="L94" s="121"/>
    </row>
    <row r="95" spans="2:12" ht="12.75" customHeight="1">
      <c r="B95" s="123"/>
      <c r="E95" s="121"/>
      <c r="F95" s="121"/>
      <c r="G95" s="123"/>
      <c r="H95" s="123"/>
      <c r="I95" s="124"/>
      <c r="J95" s="124"/>
      <c r="K95" s="121"/>
      <c r="L95" s="121"/>
    </row>
    <row r="96" spans="2:12" ht="12.75" customHeight="1">
      <c r="B96" s="123"/>
      <c r="E96" s="121"/>
      <c r="F96" s="121"/>
      <c r="G96" s="123"/>
      <c r="H96" s="123"/>
      <c r="I96" s="124"/>
      <c r="J96" s="124"/>
      <c r="K96" s="121"/>
      <c r="L96" s="121"/>
    </row>
    <row r="97" spans="2:12" ht="12.75" customHeight="1">
      <c r="B97" s="123"/>
      <c r="E97" s="121"/>
      <c r="F97" s="121"/>
      <c r="G97" s="123"/>
      <c r="H97" s="123"/>
      <c r="I97" s="124"/>
      <c r="J97" s="124"/>
      <c r="K97" s="121"/>
      <c r="L97" s="121"/>
    </row>
    <row r="98" spans="2:12" ht="12.75" customHeight="1">
      <c r="B98" s="123"/>
      <c r="E98" s="121"/>
      <c r="F98" s="121"/>
      <c r="G98" s="123"/>
      <c r="H98" s="123"/>
      <c r="I98" s="124"/>
      <c r="J98" s="124"/>
      <c r="K98" s="121"/>
      <c r="L98" s="121"/>
    </row>
    <row r="99" spans="2:12" ht="12.75" customHeight="1">
      <c r="B99" s="123"/>
      <c r="E99" s="121"/>
      <c r="F99" s="121"/>
      <c r="G99" s="123"/>
      <c r="H99" s="123"/>
      <c r="I99" s="124"/>
      <c r="J99" s="124"/>
      <c r="K99" s="121"/>
      <c r="L99" s="121"/>
    </row>
    <row r="100" spans="2:12" ht="12.75" customHeight="1">
      <c r="B100" s="123"/>
      <c r="E100" s="121"/>
      <c r="F100" s="121"/>
      <c r="G100" s="123"/>
      <c r="H100" s="123"/>
      <c r="I100" s="124"/>
      <c r="J100" s="124"/>
      <c r="K100" s="121"/>
      <c r="L100" s="121"/>
    </row>
    <row r="101" spans="2:12" ht="12.75" customHeight="1">
      <c r="B101" s="123"/>
      <c r="E101" s="121"/>
      <c r="F101" s="121"/>
      <c r="G101" s="123"/>
      <c r="H101" s="123"/>
      <c r="I101" s="124"/>
      <c r="J101" s="124"/>
      <c r="K101" s="121"/>
      <c r="L101" s="121"/>
    </row>
    <row r="102" spans="2:12" ht="12.75" customHeight="1">
      <c r="B102" s="123"/>
      <c r="E102" s="121"/>
      <c r="F102" s="121"/>
      <c r="G102" s="123"/>
      <c r="H102" s="123"/>
      <c r="I102" s="124"/>
      <c r="J102" s="124"/>
      <c r="K102" s="121"/>
      <c r="L102" s="121"/>
    </row>
    <row r="103" spans="2:12" ht="12.75" customHeight="1">
      <c r="B103" s="123"/>
      <c r="E103" s="121"/>
      <c r="F103" s="121"/>
      <c r="G103" s="123"/>
      <c r="H103" s="123"/>
      <c r="I103" s="124"/>
      <c r="J103" s="124"/>
      <c r="K103" s="121"/>
      <c r="L103" s="121"/>
    </row>
    <row r="104" spans="2:12" ht="12.75" customHeight="1">
      <c r="B104" s="123"/>
      <c r="E104" s="121"/>
      <c r="F104" s="121"/>
      <c r="G104" s="123"/>
      <c r="H104" s="123"/>
      <c r="I104" s="124"/>
      <c r="J104" s="124"/>
      <c r="K104" s="121"/>
      <c r="L104" s="121"/>
    </row>
    <row r="105" spans="2:12" ht="12.75" customHeight="1">
      <c r="B105" s="123"/>
      <c r="E105" s="121"/>
      <c r="F105" s="121"/>
      <c r="G105" s="123"/>
      <c r="H105" s="123"/>
      <c r="I105" s="124"/>
      <c r="J105" s="124"/>
      <c r="K105" s="121"/>
      <c r="L105" s="121"/>
    </row>
    <row r="106" spans="2:12" ht="12.75" customHeight="1">
      <c r="B106" s="123"/>
      <c r="E106" s="121"/>
      <c r="F106" s="121"/>
      <c r="G106" s="123"/>
      <c r="H106" s="123"/>
      <c r="I106" s="124"/>
      <c r="J106" s="124"/>
      <c r="K106" s="121"/>
      <c r="L106" s="121"/>
    </row>
    <row r="107" spans="2:12" ht="12.75" customHeight="1">
      <c r="B107" s="123"/>
      <c r="E107" s="121"/>
      <c r="F107" s="121"/>
      <c r="G107" s="123"/>
      <c r="H107" s="123"/>
      <c r="I107" s="124"/>
      <c r="J107" s="124"/>
      <c r="K107" s="121"/>
      <c r="L107" s="121"/>
    </row>
    <row r="108" spans="2:12" ht="12.75" customHeight="1">
      <c r="B108" s="123"/>
      <c r="E108" s="121"/>
      <c r="F108" s="121"/>
      <c r="G108" s="123"/>
      <c r="H108" s="123"/>
      <c r="I108" s="124"/>
      <c r="J108" s="124"/>
      <c r="K108" s="121"/>
      <c r="L108" s="121"/>
    </row>
    <row r="109" spans="2:12" ht="12.75" customHeight="1">
      <c r="B109" s="123"/>
      <c r="E109" s="121"/>
      <c r="F109" s="121"/>
      <c r="G109" s="123"/>
      <c r="H109" s="123"/>
      <c r="I109" s="124"/>
      <c r="J109" s="124"/>
      <c r="K109" s="121"/>
      <c r="L109" s="121"/>
    </row>
    <row r="110" spans="2:12" ht="12.75" customHeight="1">
      <c r="B110" s="123"/>
      <c r="E110" s="121"/>
      <c r="F110" s="121"/>
      <c r="G110" s="123"/>
      <c r="H110" s="123"/>
      <c r="I110" s="124"/>
      <c r="J110" s="124"/>
      <c r="K110" s="121"/>
      <c r="L110" s="121"/>
    </row>
    <row r="111" spans="2:12" ht="12.75" customHeight="1">
      <c r="B111" s="123"/>
      <c r="E111" s="121"/>
      <c r="F111" s="121"/>
      <c r="G111" s="123"/>
      <c r="H111" s="123"/>
      <c r="I111" s="124"/>
      <c r="J111" s="124"/>
      <c r="K111" s="121"/>
      <c r="L111" s="121"/>
    </row>
    <row r="112" spans="2:10" ht="12.75" customHeight="1">
      <c r="B112" s="123"/>
      <c r="E112" s="121"/>
      <c r="F112" s="121"/>
      <c r="G112" s="123"/>
      <c r="H112" s="123"/>
      <c r="I112" s="124"/>
      <c r="J112" s="124"/>
    </row>
    <row r="113" spans="2:10" ht="12.75" customHeight="1">
      <c r="B113" s="123"/>
      <c r="E113" s="121"/>
      <c r="F113" s="121"/>
      <c r="G113" s="123"/>
      <c r="H113" s="123"/>
      <c r="I113" s="124"/>
      <c r="J113" s="124"/>
    </row>
    <row r="114" spans="2:10" ht="12.75" customHeight="1">
      <c r="B114" s="123"/>
      <c r="E114" s="121"/>
      <c r="F114" s="121"/>
      <c r="G114" s="123"/>
      <c r="H114" s="123"/>
      <c r="I114" s="124"/>
      <c r="J114" s="124"/>
    </row>
    <row r="115" spans="2:10" ht="12.75" customHeight="1">
      <c r="B115" s="123"/>
      <c r="E115" s="121"/>
      <c r="F115" s="121"/>
      <c r="G115" s="123"/>
      <c r="H115" s="123"/>
      <c r="I115" s="124"/>
      <c r="J115" s="124"/>
    </row>
    <row r="116" spans="2:10" ht="12.75" customHeight="1">
      <c r="B116" s="123"/>
      <c r="E116" s="121"/>
      <c r="F116" s="121"/>
      <c r="G116" s="123"/>
      <c r="H116" s="123"/>
      <c r="I116" s="124"/>
      <c r="J116" s="124"/>
    </row>
    <row r="117" spans="2:10" ht="12.75" customHeight="1">
      <c r="B117" s="123"/>
      <c r="E117" s="121"/>
      <c r="F117" s="121"/>
      <c r="G117" s="123"/>
      <c r="H117" s="123"/>
      <c r="I117" s="124"/>
      <c r="J117" s="124"/>
    </row>
    <row r="118" spans="2:10" ht="12.75" customHeight="1">
      <c r="B118" s="123"/>
      <c r="E118" s="121"/>
      <c r="F118" s="121"/>
      <c r="G118" s="123"/>
      <c r="H118" s="123"/>
      <c r="I118" s="124"/>
      <c r="J118" s="124"/>
    </row>
    <row r="119" spans="2:10" ht="12.75" customHeight="1">
      <c r="B119" s="123"/>
      <c r="E119" s="121"/>
      <c r="F119" s="121"/>
      <c r="G119" s="123"/>
      <c r="H119" s="123"/>
      <c r="I119" s="124"/>
      <c r="J119" s="124"/>
    </row>
    <row r="120" spans="2:10" ht="12.75" customHeight="1">
      <c r="B120" s="123"/>
      <c r="E120" s="121"/>
      <c r="F120" s="121"/>
      <c r="G120" s="123"/>
      <c r="H120" s="123"/>
      <c r="I120" s="124"/>
      <c r="J120" s="124"/>
    </row>
    <row r="121" spans="2:10" ht="12.75" customHeight="1">
      <c r="B121" s="123"/>
      <c r="E121" s="121"/>
      <c r="F121" s="121"/>
      <c r="G121" s="123"/>
      <c r="H121" s="123"/>
      <c r="I121" s="124"/>
      <c r="J121" s="124"/>
    </row>
    <row r="122" spans="2:10" ht="12.75" customHeight="1">
      <c r="B122" s="123"/>
      <c r="E122" s="121"/>
      <c r="F122" s="121"/>
      <c r="G122" s="123"/>
      <c r="H122" s="123"/>
      <c r="I122" s="124"/>
      <c r="J122" s="124"/>
    </row>
    <row r="123" spans="2:10" ht="12.75" customHeight="1">
      <c r="B123" s="123"/>
      <c r="E123" s="121"/>
      <c r="F123" s="121"/>
      <c r="G123" s="123"/>
      <c r="H123" s="123"/>
      <c r="I123" s="124"/>
      <c r="J123" s="124"/>
    </row>
    <row r="124" spans="2:10" ht="12.75" customHeight="1">
      <c r="B124" s="123"/>
      <c r="E124" s="121"/>
      <c r="F124" s="121"/>
      <c r="G124" s="123"/>
      <c r="H124" s="123"/>
      <c r="I124" s="124"/>
      <c r="J124" s="124"/>
    </row>
    <row r="125" spans="2:10" ht="12.75" customHeight="1">
      <c r="B125" s="123"/>
      <c r="E125" s="121"/>
      <c r="F125" s="121"/>
      <c r="G125" s="123"/>
      <c r="H125" s="123"/>
      <c r="I125" s="124"/>
      <c r="J125" s="124"/>
    </row>
    <row r="126" spans="2:10" ht="12.75" customHeight="1">
      <c r="B126" s="123"/>
      <c r="E126" s="121"/>
      <c r="F126" s="121"/>
      <c r="G126" s="123"/>
      <c r="H126" s="123"/>
      <c r="I126" s="124"/>
      <c r="J126" s="124"/>
    </row>
    <row r="127" spans="2:10" ht="12.75" customHeight="1">
      <c r="B127" s="123"/>
      <c r="E127" s="121"/>
      <c r="F127" s="121"/>
      <c r="G127" s="123"/>
      <c r="H127" s="123"/>
      <c r="I127" s="124"/>
      <c r="J127" s="124"/>
    </row>
    <row r="128" spans="2:10" ht="12.75" customHeight="1">
      <c r="B128" s="123"/>
      <c r="E128" s="121"/>
      <c r="F128" s="121"/>
      <c r="G128" s="123"/>
      <c r="H128" s="123"/>
      <c r="I128" s="124"/>
      <c r="J128" s="124"/>
    </row>
    <row r="129" spans="2:10" ht="12.75" customHeight="1">
      <c r="B129" s="123"/>
      <c r="E129" s="121"/>
      <c r="F129" s="121"/>
      <c r="G129" s="123"/>
      <c r="H129" s="123"/>
      <c r="I129" s="124"/>
      <c r="J129" s="124"/>
    </row>
    <row r="130" spans="2:10" ht="12.75" customHeight="1">
      <c r="B130" s="123"/>
      <c r="E130" s="121"/>
      <c r="F130" s="121"/>
      <c r="G130" s="123"/>
      <c r="H130" s="123"/>
      <c r="I130" s="124"/>
      <c r="J130" s="124"/>
    </row>
    <row r="131" spans="2:10" ht="12.75" customHeight="1">
      <c r="B131" s="123"/>
      <c r="E131" s="121"/>
      <c r="F131" s="121"/>
      <c r="G131" s="123"/>
      <c r="H131" s="123"/>
      <c r="I131" s="124"/>
      <c r="J131" s="124"/>
    </row>
    <row r="132" spans="2:10" ht="12.75" customHeight="1">
      <c r="B132" s="123"/>
      <c r="E132" s="121"/>
      <c r="F132" s="121"/>
      <c r="G132" s="123"/>
      <c r="H132" s="123"/>
      <c r="I132" s="124"/>
      <c r="J132" s="124"/>
    </row>
    <row r="133" spans="2:10" ht="12.75" customHeight="1">
      <c r="B133" s="123"/>
      <c r="E133" s="121"/>
      <c r="F133" s="121"/>
      <c r="G133" s="123"/>
      <c r="H133" s="123"/>
      <c r="I133" s="124"/>
      <c r="J133" s="124"/>
    </row>
    <row r="134" spans="2:10" ht="12.75" customHeight="1">
      <c r="B134" s="123"/>
      <c r="E134" s="121"/>
      <c r="F134" s="121"/>
      <c r="G134" s="123"/>
      <c r="H134" s="123"/>
      <c r="I134" s="124"/>
      <c r="J134" s="124"/>
    </row>
    <row r="135" spans="2:10" ht="12.75" customHeight="1">
      <c r="B135" s="123"/>
      <c r="E135" s="121"/>
      <c r="F135" s="121"/>
      <c r="G135" s="123"/>
      <c r="H135" s="123"/>
      <c r="I135" s="124"/>
      <c r="J135" s="124"/>
    </row>
    <row r="136" spans="2:10" ht="12.75" customHeight="1">
      <c r="B136" s="123"/>
      <c r="E136" s="121"/>
      <c r="F136" s="121"/>
      <c r="G136" s="123"/>
      <c r="H136" s="123"/>
      <c r="I136" s="124"/>
      <c r="J136" s="124"/>
    </row>
    <row r="137" spans="2:10" ht="12.75" customHeight="1">
      <c r="B137" s="123"/>
      <c r="E137" s="121"/>
      <c r="F137" s="121"/>
      <c r="G137" s="123"/>
      <c r="H137" s="123"/>
      <c r="I137" s="124"/>
      <c r="J137" s="124"/>
    </row>
    <row r="138" spans="2:10" ht="12.75" customHeight="1">
      <c r="B138" s="123"/>
      <c r="E138" s="121"/>
      <c r="F138" s="121"/>
      <c r="G138" s="123"/>
      <c r="H138" s="123"/>
      <c r="I138" s="124"/>
      <c r="J138" s="124"/>
    </row>
    <row r="139" spans="2:10" ht="12.75" customHeight="1">
      <c r="B139" s="123"/>
      <c r="E139" s="121"/>
      <c r="F139" s="121"/>
      <c r="G139" s="123"/>
      <c r="H139" s="123"/>
      <c r="I139" s="124"/>
      <c r="J139" s="124"/>
    </row>
    <row r="140" spans="2:10" ht="12.75" customHeight="1">
      <c r="B140" s="123"/>
      <c r="E140" s="121"/>
      <c r="F140" s="121"/>
      <c r="G140" s="123"/>
      <c r="H140" s="123"/>
      <c r="I140" s="124"/>
      <c r="J140" s="124"/>
    </row>
    <row r="141" spans="2:10" ht="12.75" customHeight="1">
      <c r="B141" s="123"/>
      <c r="E141" s="121"/>
      <c r="F141" s="121"/>
      <c r="G141" s="123"/>
      <c r="H141" s="123"/>
      <c r="I141" s="124"/>
      <c r="J141" s="124"/>
    </row>
    <row r="142" spans="2:10" ht="12.75" customHeight="1">
      <c r="B142" s="123"/>
      <c r="E142" s="121"/>
      <c r="F142" s="121"/>
      <c r="G142" s="123"/>
      <c r="H142" s="123"/>
      <c r="I142" s="124"/>
      <c r="J142" s="124"/>
    </row>
    <row r="143" spans="2:10" ht="12.75" customHeight="1">
      <c r="B143" s="123"/>
      <c r="E143" s="121"/>
      <c r="F143" s="121"/>
      <c r="G143" s="123"/>
      <c r="H143" s="123"/>
      <c r="I143" s="124"/>
      <c r="J143" s="124"/>
    </row>
    <row r="144" spans="2:10" ht="12.75" customHeight="1">
      <c r="B144" s="123"/>
      <c r="E144" s="121"/>
      <c r="F144" s="121"/>
      <c r="G144" s="123"/>
      <c r="H144" s="123"/>
      <c r="I144" s="124"/>
      <c r="J144" s="124"/>
    </row>
    <row r="145" spans="2:10" ht="12.75" customHeight="1">
      <c r="B145" s="123"/>
      <c r="E145" s="121"/>
      <c r="F145" s="121"/>
      <c r="G145" s="123"/>
      <c r="H145" s="123"/>
      <c r="I145" s="124"/>
      <c r="J145" s="124"/>
    </row>
    <row r="146" spans="2:10" ht="12.75" customHeight="1">
      <c r="B146" s="123"/>
      <c r="E146" s="121"/>
      <c r="F146" s="121"/>
      <c r="G146" s="123"/>
      <c r="H146" s="123"/>
      <c r="I146" s="124"/>
      <c r="J146" s="124"/>
    </row>
    <row r="147" spans="2:10" ht="12.75" customHeight="1">
      <c r="B147" s="123"/>
      <c r="E147" s="121"/>
      <c r="F147" s="121"/>
      <c r="G147" s="123"/>
      <c r="H147" s="123"/>
      <c r="I147" s="124"/>
      <c r="J147" s="124"/>
    </row>
    <row r="148" spans="2:10" ht="12.75" customHeight="1">
      <c r="B148" s="123"/>
      <c r="E148" s="121"/>
      <c r="F148" s="121"/>
      <c r="G148" s="123"/>
      <c r="H148" s="123"/>
      <c r="I148" s="124"/>
      <c r="J148" s="124"/>
    </row>
    <row r="149" spans="2:10" ht="12.75" customHeight="1">
      <c r="B149" s="123"/>
      <c r="E149" s="121"/>
      <c r="F149" s="121"/>
      <c r="G149" s="123"/>
      <c r="H149" s="123"/>
      <c r="I149" s="124"/>
      <c r="J149" s="124"/>
    </row>
    <row r="150" spans="2:10" ht="12.75" customHeight="1">
      <c r="B150" s="123"/>
      <c r="E150" s="121"/>
      <c r="F150" s="121"/>
      <c r="G150" s="123"/>
      <c r="H150" s="123"/>
      <c r="I150" s="124"/>
      <c r="J150" s="124"/>
    </row>
    <row r="151" spans="2:10" ht="12.75" customHeight="1">
      <c r="B151" s="123"/>
      <c r="E151" s="121"/>
      <c r="F151" s="121"/>
      <c r="G151" s="123"/>
      <c r="H151" s="123"/>
      <c r="I151" s="124"/>
      <c r="J151" s="124"/>
    </row>
    <row r="152" spans="2:10" ht="12.75" customHeight="1">
      <c r="B152" s="123"/>
      <c r="E152" s="121"/>
      <c r="F152" s="121"/>
      <c r="G152" s="123"/>
      <c r="H152" s="123"/>
      <c r="I152" s="124"/>
      <c r="J152" s="124"/>
    </row>
    <row r="153" spans="2:10" ht="12.75" customHeight="1">
      <c r="B153" s="123"/>
      <c r="E153" s="121"/>
      <c r="F153" s="121"/>
      <c r="G153" s="123"/>
      <c r="H153" s="123"/>
      <c r="I153" s="124"/>
      <c r="J153" s="124"/>
    </row>
    <row r="154" spans="2:10" ht="12.75" customHeight="1">
      <c r="B154" s="123"/>
      <c r="E154" s="121"/>
      <c r="F154" s="121"/>
      <c r="G154" s="123"/>
      <c r="H154" s="123"/>
      <c r="I154" s="124"/>
      <c r="J154" s="124"/>
    </row>
    <row r="155" spans="2:10" ht="12.75" customHeight="1">
      <c r="B155" s="123"/>
      <c r="E155" s="121"/>
      <c r="F155" s="121"/>
      <c r="G155" s="123"/>
      <c r="H155" s="123"/>
      <c r="I155" s="124"/>
      <c r="J155" s="124"/>
    </row>
    <row r="156" spans="2:10" ht="12.75" customHeight="1">
      <c r="B156" s="123"/>
      <c r="E156" s="121"/>
      <c r="F156" s="121"/>
      <c r="G156" s="123"/>
      <c r="H156" s="123"/>
      <c r="I156" s="124"/>
      <c r="J156" s="124"/>
    </row>
    <row r="157" spans="2:10" ht="12.75" customHeight="1">
      <c r="B157" s="123"/>
      <c r="E157" s="121"/>
      <c r="F157" s="121"/>
      <c r="G157" s="123"/>
      <c r="H157" s="123"/>
      <c r="I157" s="124"/>
      <c r="J157" s="124"/>
    </row>
    <row r="158" spans="2:10" ht="12.75" customHeight="1">
      <c r="B158" s="123"/>
      <c r="E158" s="121"/>
      <c r="F158" s="121"/>
      <c r="G158" s="123"/>
      <c r="H158" s="123"/>
      <c r="I158" s="124"/>
      <c r="J158" s="124"/>
    </row>
    <row r="159" spans="2:10" ht="12.75" customHeight="1">
      <c r="B159" s="123"/>
      <c r="E159" s="121"/>
      <c r="F159" s="121"/>
      <c r="G159" s="123"/>
      <c r="H159" s="123"/>
      <c r="I159" s="124"/>
      <c r="J159" s="124"/>
    </row>
    <row r="160" spans="2:10" ht="12.75" customHeight="1">
      <c r="B160" s="123"/>
      <c r="E160" s="121"/>
      <c r="F160" s="121"/>
      <c r="G160" s="123"/>
      <c r="H160" s="123"/>
      <c r="I160" s="124"/>
      <c r="J160" s="124"/>
    </row>
    <row r="161" spans="2:10" ht="12.75" customHeight="1">
      <c r="B161" s="123"/>
      <c r="E161" s="121"/>
      <c r="F161" s="121"/>
      <c r="G161" s="123"/>
      <c r="H161" s="123"/>
      <c r="I161" s="124"/>
      <c r="J161" s="124"/>
    </row>
    <row r="162" spans="2:10" ht="12.75" customHeight="1">
      <c r="B162" s="123"/>
      <c r="E162" s="121"/>
      <c r="F162" s="121"/>
      <c r="G162" s="123"/>
      <c r="H162" s="123"/>
      <c r="I162" s="124"/>
      <c r="J162" s="124"/>
    </row>
    <row r="163" spans="2:10" ht="12.75" customHeight="1">
      <c r="B163" s="123"/>
      <c r="E163" s="121"/>
      <c r="F163" s="121"/>
      <c r="G163" s="123"/>
      <c r="H163" s="123"/>
      <c r="I163" s="124"/>
      <c r="J163" s="124"/>
    </row>
    <row r="164" spans="2:10" ht="12.75" customHeight="1">
      <c r="B164" s="123"/>
      <c r="E164" s="121"/>
      <c r="F164" s="121"/>
      <c r="G164" s="123"/>
      <c r="H164" s="123"/>
      <c r="I164" s="124"/>
      <c r="J164" s="124"/>
    </row>
    <row r="165" spans="2:10" ht="12.75" customHeight="1">
      <c r="B165" s="123"/>
      <c r="E165" s="121"/>
      <c r="F165" s="121"/>
      <c r="G165" s="123"/>
      <c r="H165" s="123"/>
      <c r="I165" s="124"/>
      <c r="J165" s="124"/>
    </row>
    <row r="166" spans="2:10" ht="12.75" customHeight="1">
      <c r="B166" s="123"/>
      <c r="E166" s="121"/>
      <c r="F166" s="121"/>
      <c r="G166" s="123"/>
      <c r="H166" s="123"/>
      <c r="I166" s="124"/>
      <c r="J166" s="124"/>
    </row>
    <row r="167" spans="2:10" ht="12.75" customHeight="1">
      <c r="B167" s="123"/>
      <c r="E167" s="121"/>
      <c r="F167" s="121"/>
      <c r="G167" s="123"/>
      <c r="H167" s="123"/>
      <c r="I167" s="124"/>
      <c r="J167" s="124"/>
    </row>
    <row r="168" spans="2:10" ht="12.75" customHeight="1">
      <c r="B168" s="123"/>
      <c r="E168" s="121"/>
      <c r="F168" s="121"/>
      <c r="G168" s="123"/>
      <c r="H168" s="123"/>
      <c r="I168" s="124"/>
      <c r="J168" s="124"/>
    </row>
    <row r="169" spans="2:10" ht="12.75" customHeight="1">
      <c r="B169" s="123"/>
      <c r="E169" s="121"/>
      <c r="F169" s="121"/>
      <c r="G169" s="123"/>
      <c r="H169" s="123"/>
      <c r="I169" s="124"/>
      <c r="J169" s="124"/>
    </row>
    <row r="170" spans="2:10" ht="12.75" customHeight="1">
      <c r="B170" s="123"/>
      <c r="E170" s="121"/>
      <c r="F170" s="121"/>
      <c r="G170" s="123"/>
      <c r="H170" s="123"/>
      <c r="I170" s="124"/>
      <c r="J170" s="124"/>
    </row>
    <row r="171" spans="2:10" ht="12.75" customHeight="1">
      <c r="B171" s="123"/>
      <c r="E171" s="121"/>
      <c r="F171" s="121"/>
      <c r="G171" s="123"/>
      <c r="H171" s="123"/>
      <c r="I171" s="124"/>
      <c r="J171" s="124"/>
    </row>
    <row r="172" spans="2:10" ht="12.75" customHeight="1">
      <c r="B172" s="123"/>
      <c r="E172" s="121"/>
      <c r="F172" s="121"/>
      <c r="G172" s="123"/>
      <c r="H172" s="123"/>
      <c r="I172" s="124"/>
      <c r="J172" s="124"/>
    </row>
    <row r="173" spans="2:10" ht="12.75" customHeight="1">
      <c r="B173" s="123"/>
      <c r="E173" s="121"/>
      <c r="F173" s="121"/>
      <c r="G173" s="123"/>
      <c r="H173" s="123"/>
      <c r="I173" s="124"/>
      <c r="J173" s="124"/>
    </row>
    <row r="174" spans="2:10" ht="12.75" customHeight="1">
      <c r="B174" s="123"/>
      <c r="E174" s="121"/>
      <c r="F174" s="121"/>
      <c r="G174" s="123"/>
      <c r="H174" s="123"/>
      <c r="I174" s="124"/>
      <c r="J174" s="124"/>
    </row>
    <row r="175" spans="2:10" ht="12.75" customHeight="1">
      <c r="B175" s="123"/>
      <c r="E175" s="121"/>
      <c r="F175" s="121"/>
      <c r="G175" s="123"/>
      <c r="H175" s="123"/>
      <c r="I175" s="124"/>
      <c r="J175" s="124"/>
    </row>
    <row r="176" spans="2:10" ht="12.75" customHeight="1">
      <c r="B176" s="123"/>
      <c r="E176" s="121"/>
      <c r="F176" s="121"/>
      <c r="G176" s="123"/>
      <c r="H176" s="123"/>
      <c r="I176" s="124"/>
      <c r="J176" s="124"/>
    </row>
    <row r="177" spans="2:10" ht="12.75" customHeight="1">
      <c r="B177" s="123"/>
      <c r="E177" s="121"/>
      <c r="F177" s="121"/>
      <c r="G177" s="123"/>
      <c r="H177" s="123"/>
      <c r="I177" s="124"/>
      <c r="J177" s="124"/>
    </row>
    <row r="178" spans="2:10" ht="12.75" customHeight="1">
      <c r="B178" s="123"/>
      <c r="E178" s="121"/>
      <c r="F178" s="121"/>
      <c r="G178" s="123"/>
      <c r="H178" s="123"/>
      <c r="I178" s="124"/>
      <c r="J178" s="124"/>
    </row>
    <row r="179" spans="2:10" ht="12.75" customHeight="1">
      <c r="B179" s="123"/>
      <c r="E179" s="121"/>
      <c r="F179" s="121"/>
      <c r="G179" s="123"/>
      <c r="H179" s="123"/>
      <c r="I179" s="124"/>
      <c r="J179" s="124"/>
    </row>
    <row r="180" spans="2:10" ht="12.75" customHeight="1">
      <c r="B180" s="123"/>
      <c r="E180" s="121"/>
      <c r="F180" s="121"/>
      <c r="G180" s="123"/>
      <c r="H180" s="123"/>
      <c r="I180" s="124"/>
      <c r="J180" s="124"/>
    </row>
    <row r="181" spans="2:10" ht="12.75" customHeight="1">
      <c r="B181" s="123"/>
      <c r="E181" s="121"/>
      <c r="F181" s="121"/>
      <c r="G181" s="123"/>
      <c r="H181" s="123"/>
      <c r="I181" s="124"/>
      <c r="J181" s="124"/>
    </row>
    <row r="182" spans="2:10" ht="12.75" customHeight="1">
      <c r="B182" s="123"/>
      <c r="E182" s="121"/>
      <c r="F182" s="121"/>
      <c r="G182" s="123"/>
      <c r="H182" s="123"/>
      <c r="I182" s="124"/>
      <c r="J182" s="124"/>
    </row>
    <row r="183" spans="2:10" ht="12.75" customHeight="1">
      <c r="B183" s="123"/>
      <c r="E183" s="121"/>
      <c r="F183" s="121"/>
      <c r="G183" s="123"/>
      <c r="H183" s="123"/>
      <c r="I183" s="124"/>
      <c r="J183" s="124"/>
    </row>
    <row r="184" spans="2:10" ht="12.75" customHeight="1">
      <c r="B184" s="123"/>
      <c r="E184" s="121"/>
      <c r="F184" s="121"/>
      <c r="G184" s="123"/>
      <c r="H184" s="123"/>
      <c r="I184" s="124"/>
      <c r="J184" s="124"/>
    </row>
    <row r="185" spans="2:10" ht="12.75" customHeight="1">
      <c r="B185" s="123"/>
      <c r="E185" s="121"/>
      <c r="F185" s="121"/>
      <c r="G185" s="123"/>
      <c r="H185" s="123"/>
      <c r="I185" s="124"/>
      <c r="J185" s="124"/>
    </row>
    <row r="186" spans="2:10" ht="12.75" customHeight="1">
      <c r="B186" s="123"/>
      <c r="E186" s="121"/>
      <c r="F186" s="121"/>
      <c r="G186" s="123"/>
      <c r="H186" s="123"/>
      <c r="I186" s="124"/>
      <c r="J186" s="124"/>
    </row>
    <row r="187" spans="2:10" ht="12.75" customHeight="1">
      <c r="B187" s="123"/>
      <c r="E187" s="121"/>
      <c r="F187" s="121"/>
      <c r="G187" s="123"/>
      <c r="H187" s="123"/>
      <c r="I187" s="124"/>
      <c r="J187" s="124"/>
    </row>
    <row r="188" spans="2:10" ht="12.75" customHeight="1">
      <c r="B188" s="123"/>
      <c r="E188" s="121"/>
      <c r="F188" s="121"/>
      <c r="G188" s="123"/>
      <c r="H188" s="123"/>
      <c r="I188" s="124"/>
      <c r="J188" s="124"/>
    </row>
    <row r="189" spans="2:10" ht="12.75" customHeight="1">
      <c r="B189" s="123"/>
      <c r="E189" s="121"/>
      <c r="F189" s="121"/>
      <c r="G189" s="123"/>
      <c r="H189" s="123"/>
      <c r="I189" s="124"/>
      <c r="J189" s="124"/>
    </row>
    <row r="190" spans="2:10" ht="12.75" customHeight="1">
      <c r="B190" s="123"/>
      <c r="E190" s="121"/>
      <c r="F190" s="121"/>
      <c r="G190" s="123"/>
      <c r="H190" s="123"/>
      <c r="I190" s="124"/>
      <c r="J190" s="124"/>
    </row>
    <row r="191" spans="2:10" ht="12.75" customHeight="1">
      <c r="B191" s="123"/>
      <c r="E191" s="121"/>
      <c r="F191" s="121"/>
      <c r="G191" s="123"/>
      <c r="H191" s="123"/>
      <c r="I191" s="124"/>
      <c r="J191" s="124"/>
    </row>
    <row r="192" spans="2:10" ht="12.75" customHeight="1">
      <c r="B192" s="123"/>
      <c r="E192" s="121"/>
      <c r="F192" s="121"/>
      <c r="G192" s="123"/>
      <c r="H192" s="123"/>
      <c r="I192" s="124"/>
      <c r="J192" s="124"/>
    </row>
    <row r="193" spans="2:10" ht="12.75" customHeight="1">
      <c r="B193" s="123"/>
      <c r="E193" s="121"/>
      <c r="F193" s="121"/>
      <c r="G193" s="123"/>
      <c r="H193" s="123"/>
      <c r="I193" s="124"/>
      <c r="J193" s="124"/>
    </row>
    <row r="194" spans="2:10" ht="12.75" customHeight="1">
      <c r="B194" s="123"/>
      <c r="E194" s="121"/>
      <c r="F194" s="121"/>
      <c r="G194" s="123"/>
      <c r="H194" s="123"/>
      <c r="I194" s="124"/>
      <c r="J194" s="124"/>
    </row>
    <row r="195" spans="2:10" ht="12.75" customHeight="1">
      <c r="B195" s="123"/>
      <c r="E195" s="121"/>
      <c r="F195" s="121"/>
      <c r="G195" s="123"/>
      <c r="H195" s="123"/>
      <c r="I195" s="124"/>
      <c r="J195" s="124"/>
    </row>
    <row r="196" spans="2:10" ht="12.75" customHeight="1">
      <c r="B196" s="123"/>
      <c r="E196" s="121"/>
      <c r="F196" s="121"/>
      <c r="G196" s="123"/>
      <c r="H196" s="123"/>
      <c r="I196" s="124"/>
      <c r="J196" s="124"/>
    </row>
    <row r="197" spans="2:10" ht="12.75" customHeight="1">
      <c r="B197" s="123"/>
      <c r="E197" s="121"/>
      <c r="F197" s="121"/>
      <c r="G197" s="123"/>
      <c r="H197" s="123"/>
      <c r="I197" s="124"/>
      <c r="J197" s="124"/>
    </row>
    <row r="198" spans="2:10" ht="12.75" customHeight="1">
      <c r="B198" s="123"/>
      <c r="E198" s="121"/>
      <c r="F198" s="121"/>
      <c r="G198" s="123"/>
      <c r="H198" s="123"/>
      <c r="I198" s="124"/>
      <c r="J198" s="124"/>
    </row>
    <row r="199" spans="2:10" ht="12.75" customHeight="1">
      <c r="B199" s="123"/>
      <c r="E199" s="121"/>
      <c r="F199" s="121"/>
      <c r="G199" s="123"/>
      <c r="H199" s="123"/>
      <c r="I199" s="124"/>
      <c r="J199" s="124"/>
    </row>
    <row r="200" spans="2:10" ht="12.75" customHeight="1">
      <c r="B200" s="123"/>
      <c r="E200" s="121"/>
      <c r="F200" s="121"/>
      <c r="G200" s="123"/>
      <c r="H200" s="123"/>
      <c r="I200" s="124"/>
      <c r="J200" s="124"/>
    </row>
    <row r="201" spans="2:10" ht="12.75" customHeight="1">
      <c r="B201" s="123"/>
      <c r="E201" s="121"/>
      <c r="F201" s="121"/>
      <c r="G201" s="123"/>
      <c r="H201" s="123"/>
      <c r="I201" s="124"/>
      <c r="J201" s="124"/>
    </row>
    <row r="202" spans="2:10" ht="12.75" customHeight="1">
      <c r="B202" s="123"/>
      <c r="E202" s="121"/>
      <c r="F202" s="121"/>
      <c r="G202" s="123"/>
      <c r="H202" s="123"/>
      <c r="I202" s="124"/>
      <c r="J202" s="124"/>
    </row>
    <row r="203" spans="2:10" ht="12.75" customHeight="1">
      <c r="B203" s="123"/>
      <c r="E203" s="121"/>
      <c r="F203" s="121"/>
      <c r="G203" s="123"/>
      <c r="H203" s="123"/>
      <c r="I203" s="124"/>
      <c r="J203" s="124"/>
    </row>
    <row r="204" spans="2:10" ht="12.75" customHeight="1">
      <c r="B204" s="123"/>
      <c r="E204" s="121"/>
      <c r="F204" s="121"/>
      <c r="G204" s="123"/>
      <c r="H204" s="123"/>
      <c r="I204" s="124"/>
      <c r="J204" s="124"/>
    </row>
    <row r="205" spans="2:10" ht="12.75" customHeight="1">
      <c r="B205" s="123"/>
      <c r="E205" s="121"/>
      <c r="F205" s="121"/>
      <c r="G205" s="123"/>
      <c r="H205" s="123"/>
      <c r="I205" s="124"/>
      <c r="J205" s="124"/>
    </row>
    <row r="206" spans="2:10" ht="12.75" customHeight="1">
      <c r="B206" s="123"/>
      <c r="E206" s="121"/>
      <c r="F206" s="121"/>
      <c r="G206" s="123"/>
      <c r="H206" s="123"/>
      <c r="I206" s="124"/>
      <c r="J206" s="124"/>
    </row>
    <row r="207" spans="2:10" ht="12.75" customHeight="1">
      <c r="B207" s="123"/>
      <c r="E207" s="121"/>
      <c r="F207" s="121"/>
      <c r="G207" s="123"/>
      <c r="H207" s="123"/>
      <c r="I207" s="124"/>
      <c r="J207" s="124"/>
    </row>
    <row r="208" spans="2:10" ht="12.75" customHeight="1">
      <c r="B208" s="123"/>
      <c r="E208" s="121"/>
      <c r="F208" s="121"/>
      <c r="G208" s="123"/>
      <c r="H208" s="123"/>
      <c r="I208" s="124"/>
      <c r="J208" s="124"/>
    </row>
    <row r="209" spans="2:10" ht="12.75" customHeight="1">
      <c r="B209" s="123"/>
      <c r="E209" s="121"/>
      <c r="F209" s="121"/>
      <c r="G209" s="123"/>
      <c r="H209" s="123"/>
      <c r="I209" s="124"/>
      <c r="J209" s="124"/>
    </row>
    <row r="210" spans="2:10" ht="12.75" customHeight="1">
      <c r="B210" s="123"/>
      <c r="E210" s="121"/>
      <c r="F210" s="121"/>
      <c r="G210" s="123"/>
      <c r="H210" s="123"/>
      <c r="I210" s="124"/>
      <c r="J210" s="124"/>
    </row>
    <row r="211" spans="2:10" ht="12.75" customHeight="1">
      <c r="B211" s="123"/>
      <c r="E211" s="121"/>
      <c r="F211" s="121"/>
      <c r="G211" s="123"/>
      <c r="H211" s="123"/>
      <c r="I211" s="124"/>
      <c r="J211" s="124"/>
    </row>
    <row r="212" spans="2:10" ht="12.75" customHeight="1">
      <c r="B212" s="123"/>
      <c r="E212" s="121"/>
      <c r="F212" s="121"/>
      <c r="G212" s="123"/>
      <c r="H212" s="123"/>
      <c r="I212" s="124"/>
      <c r="J212" s="124"/>
    </row>
    <row r="213" spans="2:10" ht="12.75" customHeight="1">
      <c r="B213" s="123"/>
      <c r="E213" s="121"/>
      <c r="F213" s="121"/>
      <c r="G213" s="123"/>
      <c r="H213" s="123"/>
      <c r="I213" s="124"/>
      <c r="J213" s="124"/>
    </row>
    <row r="214" spans="2:10" ht="12.75" customHeight="1">
      <c r="B214" s="123"/>
      <c r="E214" s="121"/>
      <c r="F214" s="121"/>
      <c r="G214" s="123"/>
      <c r="H214" s="123"/>
      <c r="I214" s="124"/>
      <c r="J214" s="124"/>
    </row>
    <row r="215" spans="2:10" ht="12.75" customHeight="1">
      <c r="B215" s="123"/>
      <c r="E215" s="121"/>
      <c r="F215" s="121"/>
      <c r="G215" s="123"/>
      <c r="H215" s="123"/>
      <c r="I215" s="124"/>
      <c r="J215" s="124"/>
    </row>
    <row r="216" spans="2:10" ht="12.75" customHeight="1">
      <c r="B216" s="123"/>
      <c r="E216" s="121"/>
      <c r="F216" s="121"/>
      <c r="G216" s="123"/>
      <c r="H216" s="123"/>
      <c r="I216" s="124"/>
      <c r="J216" s="124"/>
    </row>
    <row r="217" spans="2:10" ht="12.75" customHeight="1">
      <c r="B217" s="123"/>
      <c r="E217" s="121"/>
      <c r="F217" s="121"/>
      <c r="G217" s="123"/>
      <c r="H217" s="123"/>
      <c r="I217" s="124"/>
      <c r="J217" s="124"/>
    </row>
    <row r="218" spans="2:10" ht="12.75" customHeight="1">
      <c r="B218" s="123"/>
      <c r="E218" s="121"/>
      <c r="F218" s="121"/>
      <c r="G218" s="123"/>
      <c r="H218" s="123"/>
      <c r="I218" s="124"/>
      <c r="J218" s="124"/>
    </row>
    <row r="219" spans="2:10" ht="12.75" customHeight="1">
      <c r="B219" s="123"/>
      <c r="E219" s="121"/>
      <c r="F219" s="121"/>
      <c r="G219" s="123"/>
      <c r="H219" s="123"/>
      <c r="I219" s="124"/>
      <c r="J219" s="124"/>
    </row>
    <row r="220" spans="2:10" ht="12.75" customHeight="1">
      <c r="B220" s="123"/>
      <c r="E220" s="121"/>
      <c r="F220" s="121"/>
      <c r="G220" s="123"/>
      <c r="H220" s="123"/>
      <c r="I220" s="124"/>
      <c r="J220" s="124"/>
    </row>
    <row r="221" spans="2:10" ht="12.75" customHeight="1">
      <c r="B221" s="123"/>
      <c r="E221" s="121"/>
      <c r="F221" s="121"/>
      <c r="G221" s="123"/>
      <c r="H221" s="123"/>
      <c r="I221" s="124"/>
      <c r="J221" s="124"/>
    </row>
    <row r="222" spans="2:10" ht="12.75" customHeight="1">
      <c r="B222" s="123"/>
      <c r="E222" s="121"/>
      <c r="F222" s="121"/>
      <c r="G222" s="123"/>
      <c r="H222" s="123"/>
      <c r="I222" s="124"/>
      <c r="J222" s="124"/>
    </row>
    <row r="223" spans="2:10" ht="12.75" customHeight="1">
      <c r="B223" s="123"/>
      <c r="E223" s="121"/>
      <c r="F223" s="121"/>
      <c r="G223" s="123"/>
      <c r="H223" s="123"/>
      <c r="I223" s="124"/>
      <c r="J223" s="124"/>
    </row>
    <row r="224" spans="2:10" ht="12.75" customHeight="1">
      <c r="B224" s="123"/>
      <c r="E224" s="121"/>
      <c r="F224" s="121"/>
      <c r="G224" s="123"/>
      <c r="H224" s="123"/>
      <c r="I224" s="124"/>
      <c r="J224" s="124"/>
    </row>
    <row r="225" spans="2:10" ht="12.75" customHeight="1">
      <c r="B225" s="123"/>
      <c r="E225" s="121"/>
      <c r="F225" s="121"/>
      <c r="G225" s="123"/>
      <c r="H225" s="123"/>
      <c r="I225" s="124"/>
      <c r="J225" s="124"/>
    </row>
    <row r="226" spans="2:10" ht="12.75" customHeight="1">
      <c r="B226" s="123"/>
      <c r="E226" s="121"/>
      <c r="F226" s="121"/>
      <c r="G226" s="123"/>
      <c r="H226" s="123"/>
      <c r="I226" s="124"/>
      <c r="J226" s="124"/>
    </row>
    <row r="227" spans="2:10" ht="12.75" customHeight="1">
      <c r="B227" s="123"/>
      <c r="E227" s="121"/>
      <c r="F227" s="121"/>
      <c r="G227" s="123"/>
      <c r="H227" s="123"/>
      <c r="I227" s="124"/>
      <c r="J227" s="124"/>
    </row>
    <row r="228" spans="2:10" ht="12.75" customHeight="1">
      <c r="B228" s="123"/>
      <c r="E228" s="121"/>
      <c r="F228" s="121"/>
      <c r="G228" s="123"/>
      <c r="H228" s="123"/>
      <c r="I228" s="124"/>
      <c r="J228" s="124"/>
    </row>
    <row r="229" spans="2:10" ht="12.75" customHeight="1">
      <c r="B229" s="123"/>
      <c r="E229" s="121"/>
      <c r="F229" s="121"/>
      <c r="G229" s="123"/>
      <c r="H229" s="123"/>
      <c r="I229" s="124"/>
      <c r="J229" s="124"/>
    </row>
    <row r="230" spans="2:10" ht="12.75" customHeight="1">
      <c r="B230" s="123"/>
      <c r="E230" s="121"/>
      <c r="F230" s="121"/>
      <c r="G230" s="123"/>
      <c r="H230" s="123"/>
      <c r="I230" s="124"/>
      <c r="J230" s="124"/>
    </row>
    <row r="231" spans="2:10" ht="12.75" customHeight="1">
      <c r="B231" s="123"/>
      <c r="E231" s="121"/>
      <c r="F231" s="121"/>
      <c r="G231" s="123"/>
      <c r="H231" s="123"/>
      <c r="I231" s="124"/>
      <c r="J231" s="124"/>
    </row>
    <row r="232" spans="2:10" ht="12.75" customHeight="1">
      <c r="B232" s="123"/>
      <c r="E232" s="121"/>
      <c r="F232" s="121"/>
      <c r="G232" s="123"/>
      <c r="H232" s="123"/>
      <c r="I232" s="124"/>
      <c r="J232" s="124"/>
    </row>
    <row r="233" spans="2:10" ht="12.75" customHeight="1">
      <c r="B233" s="123"/>
      <c r="E233" s="121"/>
      <c r="F233" s="121"/>
      <c r="G233" s="123"/>
      <c r="H233" s="123"/>
      <c r="I233" s="124"/>
      <c r="J233" s="124"/>
    </row>
    <row r="234" spans="2:10" ht="12.75" customHeight="1">
      <c r="B234" s="123"/>
      <c r="E234" s="121"/>
      <c r="F234" s="121"/>
      <c r="G234" s="123"/>
      <c r="H234" s="123"/>
      <c r="I234" s="124"/>
      <c r="J234" s="124"/>
    </row>
    <row r="235" spans="2:10" ht="12.75" customHeight="1">
      <c r="B235" s="123"/>
      <c r="E235" s="121"/>
      <c r="F235" s="121"/>
      <c r="G235" s="123"/>
      <c r="H235" s="123"/>
      <c r="I235" s="124"/>
      <c r="J235" s="124"/>
    </row>
    <row r="236" spans="2:10" ht="12.75" customHeight="1">
      <c r="B236" s="123"/>
      <c r="E236" s="121"/>
      <c r="F236" s="121"/>
      <c r="G236" s="123"/>
      <c r="H236" s="123"/>
      <c r="I236" s="124"/>
      <c r="J236" s="124"/>
    </row>
    <row r="237" spans="2:10" ht="12.75" customHeight="1">
      <c r="B237" s="123"/>
      <c r="E237" s="121"/>
      <c r="F237" s="121"/>
      <c r="G237" s="123"/>
      <c r="H237" s="123"/>
      <c r="I237" s="124"/>
      <c r="J237" s="124"/>
    </row>
    <row r="238" spans="2:10" ht="12.75" customHeight="1">
      <c r="B238" s="123"/>
      <c r="E238" s="121"/>
      <c r="F238" s="121"/>
      <c r="G238" s="123"/>
      <c r="H238" s="123"/>
      <c r="I238" s="124"/>
      <c r="J238" s="124"/>
    </row>
    <row r="239" spans="2:10" ht="12.75" customHeight="1">
      <c r="B239" s="123"/>
      <c r="E239" s="121"/>
      <c r="F239" s="121"/>
      <c r="G239" s="123"/>
      <c r="H239" s="123"/>
      <c r="I239" s="124"/>
      <c r="J239" s="124"/>
    </row>
    <row r="240" spans="2:10" ht="12.75" customHeight="1">
      <c r="B240" s="123"/>
      <c r="E240" s="121"/>
      <c r="F240" s="121"/>
      <c r="G240" s="123"/>
      <c r="H240" s="123"/>
      <c r="I240" s="124"/>
      <c r="J240" s="124"/>
    </row>
    <row r="241" spans="2:10" ht="12.75" customHeight="1">
      <c r="B241" s="123"/>
      <c r="E241" s="121"/>
      <c r="F241" s="121"/>
      <c r="G241" s="123"/>
      <c r="H241" s="123"/>
      <c r="I241" s="124"/>
      <c r="J241" s="124"/>
    </row>
    <row r="242" spans="2:10" ht="12.75" customHeight="1">
      <c r="B242" s="123"/>
      <c r="E242" s="121"/>
      <c r="F242" s="121"/>
      <c r="G242" s="123"/>
      <c r="H242" s="123"/>
      <c r="I242" s="124"/>
      <c r="J242" s="124"/>
    </row>
    <row r="243" spans="2:10" ht="12.75" customHeight="1">
      <c r="B243" s="123"/>
      <c r="E243" s="121"/>
      <c r="F243" s="121"/>
      <c r="G243" s="123"/>
      <c r="H243" s="123"/>
      <c r="I243" s="124"/>
      <c r="J243" s="124"/>
    </row>
    <row r="244" spans="2:10" ht="12.75" customHeight="1">
      <c r="B244" s="123"/>
      <c r="E244" s="121"/>
      <c r="F244" s="121"/>
      <c r="G244" s="123"/>
      <c r="H244" s="123"/>
      <c r="I244" s="124"/>
      <c r="J244" s="124"/>
    </row>
    <row r="245" spans="2:10" ht="12.75" customHeight="1">
      <c r="B245" s="123"/>
      <c r="E245" s="121"/>
      <c r="F245" s="121"/>
      <c r="G245" s="123"/>
      <c r="H245" s="123"/>
      <c r="I245" s="124"/>
      <c r="J245" s="124"/>
    </row>
    <row r="246" spans="2:10" ht="12.75" customHeight="1">
      <c r="B246" s="123"/>
      <c r="E246" s="121"/>
      <c r="F246" s="121"/>
      <c r="G246" s="123"/>
      <c r="H246" s="123"/>
      <c r="I246" s="124"/>
      <c r="J246" s="124"/>
    </row>
    <row r="247" spans="2:10" ht="12.75" customHeight="1">
      <c r="B247" s="123"/>
      <c r="E247" s="121"/>
      <c r="F247" s="121"/>
      <c r="G247" s="123"/>
      <c r="H247" s="123"/>
      <c r="I247" s="124"/>
      <c r="J247" s="124"/>
    </row>
    <row r="248" spans="2:10" ht="12.75" customHeight="1">
      <c r="B248" s="123"/>
      <c r="E248" s="121"/>
      <c r="F248" s="121"/>
      <c r="G248" s="123"/>
      <c r="H248" s="123"/>
      <c r="I248" s="124"/>
      <c r="J248" s="124"/>
    </row>
    <row r="249" spans="2:10" ht="12.75" customHeight="1">
      <c r="B249" s="123"/>
      <c r="E249" s="121"/>
      <c r="F249" s="121"/>
      <c r="G249" s="123"/>
      <c r="H249" s="123"/>
      <c r="I249" s="124"/>
      <c r="J249" s="124"/>
    </row>
    <row r="250" spans="2:10" ht="12.75" customHeight="1">
      <c r="B250" s="123"/>
      <c r="E250" s="121"/>
      <c r="F250" s="121"/>
      <c r="G250" s="123"/>
      <c r="H250" s="123"/>
      <c r="I250" s="124"/>
      <c r="J250" s="124"/>
    </row>
    <row r="251" spans="2:10" ht="12.75" customHeight="1">
      <c r="B251" s="123"/>
      <c r="E251" s="121"/>
      <c r="F251" s="121"/>
      <c r="G251" s="123"/>
      <c r="H251" s="123"/>
      <c r="I251" s="124"/>
      <c r="J251" s="124"/>
    </row>
    <row r="252" spans="2:10" ht="12.75" customHeight="1">
      <c r="B252" s="123"/>
      <c r="E252" s="121"/>
      <c r="F252" s="121"/>
      <c r="G252" s="123"/>
      <c r="H252" s="123"/>
      <c r="I252" s="124"/>
      <c r="J252" s="124"/>
    </row>
    <row r="253" spans="2:10" ht="12.75" customHeight="1">
      <c r="B253" s="123"/>
      <c r="E253" s="121"/>
      <c r="F253" s="121"/>
      <c r="G253" s="123"/>
      <c r="H253" s="123"/>
      <c r="I253" s="124"/>
      <c r="J253" s="124"/>
    </row>
  </sheetData>
  <mergeCells count="7">
    <mergeCell ref="B2:K2"/>
    <mergeCell ref="B4:K4"/>
    <mergeCell ref="D6:F7"/>
    <mergeCell ref="G6:G7"/>
    <mergeCell ref="I6:J7"/>
    <mergeCell ref="B6:B7"/>
    <mergeCell ref="C6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showGridLines="0" zoomScale="50" zoomScaleNormal="50" workbookViewId="0" topLeftCell="A1">
      <selection activeCell="B2" sqref="B2:J2"/>
    </sheetView>
  </sheetViews>
  <sheetFormatPr defaultColWidth="9.140625" defaultRowHeight="12.75"/>
  <cols>
    <col min="1" max="1" width="60.7109375" style="120" customWidth="1"/>
    <col min="2" max="2" width="22.7109375" style="125" customWidth="1"/>
    <col min="3" max="3" width="15.7109375" style="125" customWidth="1"/>
    <col min="4" max="4" width="1.7109375" style="125" customWidth="1"/>
    <col min="5" max="5" width="90.7109375" style="121" customWidth="1"/>
    <col min="6" max="6" width="7.7109375" style="123" customWidth="1"/>
    <col min="7" max="7" width="0.85546875" style="123" customWidth="1"/>
    <col min="8" max="8" width="15.7109375" style="126" customWidth="1"/>
    <col min="9" max="9" width="1.7109375" style="126" customWidth="1"/>
    <col min="10" max="10" width="0.85546875" style="123" customWidth="1"/>
    <col min="11" max="12" width="9.28125" style="199" bestFit="1" customWidth="1"/>
    <col min="13" max="16384" width="9.140625" style="121" customWidth="1"/>
  </cols>
  <sheetData>
    <row r="1" ht="19.5" customHeight="1"/>
    <row r="2" spans="2:10" ht="34.5" customHeight="1">
      <c r="B2" s="2705" t="s">
        <v>803</v>
      </c>
      <c r="C2" s="2705"/>
      <c r="D2" s="2705"/>
      <c r="E2" s="2705"/>
      <c r="F2" s="2705"/>
      <c r="G2" s="2705"/>
      <c r="H2" s="2705"/>
      <c r="I2" s="2705"/>
      <c r="J2" s="2705"/>
    </row>
    <row r="3" ht="19.5" customHeight="1">
      <c r="B3" s="227"/>
    </row>
    <row r="4" spans="2:10" ht="9.75" customHeight="1">
      <c r="B4" s="2706"/>
      <c r="C4" s="2706"/>
      <c r="D4" s="2706"/>
      <c r="E4" s="2706"/>
      <c r="F4" s="2706"/>
      <c r="G4" s="2706"/>
      <c r="H4" s="2706"/>
      <c r="I4" s="2706"/>
      <c r="J4" s="2706"/>
    </row>
    <row r="5" ht="9.75" customHeight="1" thickBot="1"/>
    <row r="6" spans="1:12" s="171" customFormat="1" ht="49.5" customHeight="1">
      <c r="A6" s="360"/>
      <c r="B6" s="2700" t="s">
        <v>2</v>
      </c>
      <c r="C6" s="2574" t="s">
        <v>3</v>
      </c>
      <c r="D6" s="2531" t="s">
        <v>403</v>
      </c>
      <c r="E6" s="2542"/>
      <c r="F6" s="2700" t="s">
        <v>404</v>
      </c>
      <c r="G6" s="2353"/>
      <c r="H6" s="2360" t="s">
        <v>85</v>
      </c>
      <c r="I6" s="2361"/>
      <c r="J6" s="248"/>
      <c r="K6" s="199"/>
      <c r="L6" s="199"/>
    </row>
    <row r="7" spans="1:12" s="171" customFormat="1" ht="49.5" customHeight="1" thickBot="1">
      <c r="A7" s="360"/>
      <c r="B7" s="2702"/>
      <c r="C7" s="2576"/>
      <c r="D7" s="2543"/>
      <c r="E7" s="2450"/>
      <c r="F7" s="2701"/>
      <c r="G7" s="304"/>
      <c r="H7" s="2354"/>
      <c r="I7" s="2402"/>
      <c r="J7" s="249"/>
      <c r="K7" s="199"/>
      <c r="L7" s="199"/>
    </row>
    <row r="8" spans="2:10" ht="49.5" customHeight="1">
      <c r="B8" s="2042">
        <v>100422060107009</v>
      </c>
      <c r="C8" s="2043" t="s">
        <v>101</v>
      </c>
      <c r="D8" s="2044"/>
      <c r="E8" s="2357" t="s">
        <v>514</v>
      </c>
      <c r="F8" s="1889" t="s">
        <v>408</v>
      </c>
      <c r="G8" s="1068"/>
      <c r="H8" s="2262">
        <v>375</v>
      </c>
      <c r="I8" s="2045"/>
      <c r="J8" s="1068"/>
    </row>
    <row r="9" spans="2:10" ht="49.5" customHeight="1">
      <c r="B9" s="2046">
        <v>100422060107019</v>
      </c>
      <c r="C9" s="2047" t="s">
        <v>101</v>
      </c>
      <c r="D9" s="2048"/>
      <c r="E9" s="2087" t="s">
        <v>515</v>
      </c>
      <c r="F9" s="1910" t="s">
        <v>408</v>
      </c>
      <c r="G9" s="1075"/>
      <c r="H9" s="2263">
        <v>510</v>
      </c>
      <c r="I9" s="2049"/>
      <c r="J9" s="1075"/>
    </row>
    <row r="10" spans="2:10" ht="49.5" customHeight="1">
      <c r="B10" s="2050">
        <v>100622060107609</v>
      </c>
      <c r="C10" s="2051" t="s">
        <v>516</v>
      </c>
      <c r="D10" s="2052"/>
      <c r="E10" s="2088" t="s">
        <v>517</v>
      </c>
      <c r="F10" s="1894" t="s">
        <v>408</v>
      </c>
      <c r="G10" s="1075"/>
      <c r="H10" s="2264">
        <v>17</v>
      </c>
      <c r="I10" s="2053"/>
      <c r="J10" s="1075"/>
    </row>
    <row r="11" spans="2:10" ht="49.5" customHeight="1">
      <c r="B11" s="2046">
        <v>100421860107009</v>
      </c>
      <c r="C11" s="2047" t="s">
        <v>518</v>
      </c>
      <c r="D11" s="2048"/>
      <c r="E11" s="2087" t="s">
        <v>519</v>
      </c>
      <c r="F11" s="1910" t="s">
        <v>408</v>
      </c>
      <c r="G11" s="1075"/>
      <c r="H11" s="2263">
        <v>150</v>
      </c>
      <c r="I11" s="2049"/>
      <c r="J11" s="1075"/>
    </row>
    <row r="12" spans="2:10" ht="49.5" customHeight="1">
      <c r="B12" s="2050">
        <v>100421860107019</v>
      </c>
      <c r="C12" s="2051" t="s">
        <v>518</v>
      </c>
      <c r="D12" s="2052"/>
      <c r="E12" s="2088" t="s">
        <v>520</v>
      </c>
      <c r="F12" s="1894" t="s">
        <v>408</v>
      </c>
      <c r="G12" s="1075"/>
      <c r="H12" s="2264">
        <v>285</v>
      </c>
      <c r="I12" s="2053"/>
      <c r="J12" s="1075"/>
    </row>
    <row r="13" spans="2:10" ht="49.5" customHeight="1">
      <c r="B13" s="2046" t="s">
        <v>101</v>
      </c>
      <c r="C13" s="2047" t="s">
        <v>521</v>
      </c>
      <c r="D13" s="2048"/>
      <c r="E13" s="2087" t="s">
        <v>522</v>
      </c>
      <c r="F13" s="1910" t="s">
        <v>408</v>
      </c>
      <c r="G13" s="1075"/>
      <c r="H13" s="2263">
        <v>225</v>
      </c>
      <c r="I13" s="2049"/>
      <c r="J13" s="1075"/>
    </row>
    <row r="14" spans="2:10" ht="49.5" customHeight="1">
      <c r="B14" s="2050">
        <v>100422080120009</v>
      </c>
      <c r="C14" s="2051" t="s">
        <v>101</v>
      </c>
      <c r="D14" s="2052"/>
      <c r="E14" s="2088" t="s">
        <v>523</v>
      </c>
      <c r="F14" s="1894" t="s">
        <v>408</v>
      </c>
      <c r="G14" s="1075"/>
      <c r="H14" s="2264">
        <v>890</v>
      </c>
      <c r="I14" s="2053"/>
      <c r="J14" s="1075"/>
    </row>
    <row r="15" spans="2:10" ht="49.5" customHeight="1">
      <c r="B15" s="2046">
        <v>100421880120009</v>
      </c>
      <c r="C15" s="2047" t="s">
        <v>518</v>
      </c>
      <c r="D15" s="2048"/>
      <c r="E15" s="2087" t="s">
        <v>524</v>
      </c>
      <c r="F15" s="1910" t="s">
        <v>408</v>
      </c>
      <c r="G15" s="1075"/>
      <c r="H15" s="2263">
        <v>480</v>
      </c>
      <c r="I15" s="2049"/>
      <c r="J15" s="1075"/>
    </row>
    <row r="16" spans="2:10" ht="49.5" customHeight="1">
      <c r="B16" s="2050" t="s">
        <v>101</v>
      </c>
      <c r="C16" s="2051" t="s">
        <v>521</v>
      </c>
      <c r="D16" s="2052"/>
      <c r="E16" s="2088" t="s">
        <v>525</v>
      </c>
      <c r="F16" s="1894" t="s">
        <v>408</v>
      </c>
      <c r="G16" s="1075"/>
      <c r="H16" s="2264">
        <v>410</v>
      </c>
      <c r="I16" s="2053"/>
      <c r="J16" s="1075"/>
    </row>
    <row r="17" spans="2:10" ht="49.5" customHeight="1">
      <c r="B17" s="2054">
        <v>100422080138009</v>
      </c>
      <c r="C17" s="2047" t="s">
        <v>101</v>
      </c>
      <c r="D17" s="2048"/>
      <c r="E17" s="2087" t="s">
        <v>526</v>
      </c>
      <c r="F17" s="1910" t="s">
        <v>408</v>
      </c>
      <c r="G17" s="1075"/>
      <c r="H17" s="2263">
        <v>1330</v>
      </c>
      <c r="I17" s="2049"/>
      <c r="J17" s="1075"/>
    </row>
    <row r="18" spans="2:10" ht="49.5" customHeight="1">
      <c r="B18" s="2055">
        <v>100421880138009</v>
      </c>
      <c r="C18" s="2051" t="s">
        <v>518</v>
      </c>
      <c r="D18" s="2052"/>
      <c r="E18" s="2088" t="s">
        <v>527</v>
      </c>
      <c r="F18" s="1894" t="s">
        <v>408</v>
      </c>
      <c r="G18" s="1075"/>
      <c r="H18" s="2264">
        <v>480</v>
      </c>
      <c r="I18" s="2053"/>
      <c r="J18" s="1075"/>
    </row>
    <row r="19" spans="2:10" ht="49.5" customHeight="1">
      <c r="B19" s="2054" t="s">
        <v>101</v>
      </c>
      <c r="C19" s="2047" t="s">
        <v>521</v>
      </c>
      <c r="D19" s="2048"/>
      <c r="E19" s="2087" t="s">
        <v>528</v>
      </c>
      <c r="F19" s="1910" t="s">
        <v>408</v>
      </c>
      <c r="G19" s="1075"/>
      <c r="H19" s="2263">
        <v>850</v>
      </c>
      <c r="I19" s="2049"/>
      <c r="J19" s="1075"/>
    </row>
    <row r="20" spans="2:10" ht="49.5" customHeight="1">
      <c r="B20" s="2055">
        <v>100622080120609</v>
      </c>
      <c r="C20" s="2051" t="s">
        <v>516</v>
      </c>
      <c r="D20" s="2052"/>
      <c r="E20" s="2088" t="s">
        <v>529</v>
      </c>
      <c r="F20" s="1894" t="s">
        <v>408</v>
      </c>
      <c r="G20" s="1075"/>
      <c r="H20" s="2264">
        <v>28</v>
      </c>
      <c r="I20" s="2053"/>
      <c r="J20" s="1075"/>
    </row>
    <row r="21" spans="2:10" ht="49.5" customHeight="1">
      <c r="B21" s="2054">
        <v>100422090152009</v>
      </c>
      <c r="C21" s="2047" t="s">
        <v>101</v>
      </c>
      <c r="D21" s="2048"/>
      <c r="E21" s="2087" t="s">
        <v>530</v>
      </c>
      <c r="F21" s="1910" t="s">
        <v>408</v>
      </c>
      <c r="G21" s="1075"/>
      <c r="H21" s="2263">
        <v>1780</v>
      </c>
      <c r="I21" s="2049"/>
      <c r="J21" s="1075"/>
    </row>
    <row r="22" spans="2:10" ht="49.5" customHeight="1">
      <c r="B22" s="2055">
        <v>100421890152009</v>
      </c>
      <c r="C22" s="2051" t="s">
        <v>518</v>
      </c>
      <c r="D22" s="2052"/>
      <c r="E22" s="2088" t="s">
        <v>531</v>
      </c>
      <c r="F22" s="1894" t="s">
        <v>408</v>
      </c>
      <c r="G22" s="1075"/>
      <c r="H22" s="2264">
        <v>780</v>
      </c>
      <c r="I22" s="2053"/>
      <c r="J22" s="1075"/>
    </row>
    <row r="23" spans="2:10" ht="49.5" customHeight="1">
      <c r="B23" s="2054">
        <v>100421890152019</v>
      </c>
      <c r="C23" s="2047" t="s">
        <v>521</v>
      </c>
      <c r="D23" s="2048"/>
      <c r="E23" s="2087" t="s">
        <v>532</v>
      </c>
      <c r="F23" s="1910" t="s">
        <v>408</v>
      </c>
      <c r="G23" s="1075"/>
      <c r="H23" s="2263">
        <v>1000</v>
      </c>
      <c r="I23" s="2049"/>
      <c r="J23" s="1075"/>
    </row>
    <row r="24" spans="2:10" ht="49.5" customHeight="1">
      <c r="B24" s="2055">
        <v>100625260000000</v>
      </c>
      <c r="C24" s="2051" t="s">
        <v>533</v>
      </c>
      <c r="D24" s="2052"/>
      <c r="E24" s="2088" t="s">
        <v>534</v>
      </c>
      <c r="F24" s="1894" t="s">
        <v>408</v>
      </c>
      <c r="G24" s="1075"/>
      <c r="H24" s="2264">
        <v>4.115226337448559</v>
      </c>
      <c r="I24" s="2053"/>
      <c r="J24" s="1075"/>
    </row>
    <row r="25" spans="2:10" ht="49.5" customHeight="1">
      <c r="B25" s="2054">
        <v>100625290000000</v>
      </c>
      <c r="C25" s="2047" t="s">
        <v>533</v>
      </c>
      <c r="D25" s="2048"/>
      <c r="E25" s="2087" t="s">
        <v>535</v>
      </c>
      <c r="F25" s="1910" t="s">
        <v>408</v>
      </c>
      <c r="G25" s="1075"/>
      <c r="H25" s="2263">
        <v>13.717421124828531</v>
      </c>
      <c r="I25" s="2049"/>
      <c r="J25" s="1075"/>
    </row>
    <row r="26" spans="2:10" ht="49.5" customHeight="1">
      <c r="B26" s="2055">
        <v>100621663600000</v>
      </c>
      <c r="C26" s="2051" t="s">
        <v>536</v>
      </c>
      <c r="D26" s="2052"/>
      <c r="E26" s="2088" t="s">
        <v>537</v>
      </c>
      <c r="F26" s="1894" t="s">
        <v>408</v>
      </c>
      <c r="G26" s="1075"/>
      <c r="H26" s="2264">
        <v>63</v>
      </c>
      <c r="I26" s="2053"/>
      <c r="J26" s="1075"/>
    </row>
    <row r="27" spans="2:10" ht="49.5" customHeight="1">
      <c r="B27" s="2054">
        <v>100621664000000</v>
      </c>
      <c r="C27" s="2047" t="s">
        <v>536</v>
      </c>
      <c r="D27" s="2048"/>
      <c r="E27" s="2087" t="s">
        <v>538</v>
      </c>
      <c r="F27" s="1910" t="s">
        <v>408</v>
      </c>
      <c r="G27" s="1075"/>
      <c r="H27" s="2263">
        <v>65</v>
      </c>
      <c r="I27" s="2049"/>
      <c r="J27" s="1075"/>
    </row>
    <row r="28" spans="2:10" ht="49.5" customHeight="1">
      <c r="B28" s="2055">
        <v>100621664060000</v>
      </c>
      <c r="C28" s="2051" t="s">
        <v>536</v>
      </c>
      <c r="D28" s="2052"/>
      <c r="E28" s="2088" t="s">
        <v>539</v>
      </c>
      <c r="F28" s="1894" t="s">
        <v>408</v>
      </c>
      <c r="G28" s="1075"/>
      <c r="H28" s="2264">
        <v>83</v>
      </c>
      <c r="I28" s="2053"/>
      <c r="J28" s="1075"/>
    </row>
    <row r="29" spans="2:10" ht="49.5" customHeight="1">
      <c r="B29" s="2056">
        <v>100621684800000</v>
      </c>
      <c r="C29" s="2057" t="s">
        <v>536</v>
      </c>
      <c r="D29" s="2058"/>
      <c r="E29" s="2358" t="s">
        <v>540</v>
      </c>
      <c r="F29" s="1912" t="s">
        <v>408</v>
      </c>
      <c r="G29" s="1075"/>
      <c r="H29" s="2265">
        <v>96</v>
      </c>
      <c r="I29" s="2059"/>
      <c r="J29" s="1075"/>
    </row>
    <row r="30" spans="2:10" ht="49.5" customHeight="1">
      <c r="B30" s="2055">
        <v>100621696000000</v>
      </c>
      <c r="C30" s="2051" t="s">
        <v>536</v>
      </c>
      <c r="D30" s="2052"/>
      <c r="E30" s="2088" t="s">
        <v>541</v>
      </c>
      <c r="F30" s="1894" t="s">
        <v>408</v>
      </c>
      <c r="G30" s="1075"/>
      <c r="H30" s="2264">
        <v>192</v>
      </c>
      <c r="I30" s="2053"/>
      <c r="J30" s="1075"/>
    </row>
    <row r="31" spans="2:10" ht="49.5" customHeight="1">
      <c r="B31" s="2056">
        <v>100621663500000</v>
      </c>
      <c r="C31" s="2057" t="s">
        <v>101</v>
      </c>
      <c r="D31" s="2058"/>
      <c r="E31" s="2358" t="s">
        <v>542</v>
      </c>
      <c r="F31" s="1912" t="s">
        <v>408</v>
      </c>
      <c r="G31" s="1075"/>
      <c r="H31" s="2265">
        <v>63</v>
      </c>
      <c r="I31" s="2059"/>
      <c r="J31" s="1075"/>
    </row>
    <row r="32" spans="2:10" ht="49.5" customHeight="1">
      <c r="B32" s="2055">
        <v>100621663900000</v>
      </c>
      <c r="C32" s="2051" t="s">
        <v>101</v>
      </c>
      <c r="D32" s="2052"/>
      <c r="E32" s="2088" t="s">
        <v>543</v>
      </c>
      <c r="F32" s="1894" t="s">
        <v>408</v>
      </c>
      <c r="G32" s="1075"/>
      <c r="H32" s="2264">
        <v>65</v>
      </c>
      <c r="I32" s="2053"/>
      <c r="J32" s="1075"/>
    </row>
    <row r="33" spans="2:10" ht="49.5" customHeight="1">
      <c r="B33" s="2056">
        <v>100621684700000</v>
      </c>
      <c r="C33" s="2057" t="s">
        <v>101</v>
      </c>
      <c r="D33" s="2058"/>
      <c r="E33" s="2358" t="s">
        <v>544</v>
      </c>
      <c r="F33" s="1912" t="s">
        <v>408</v>
      </c>
      <c r="G33" s="1075"/>
      <c r="H33" s="2265">
        <v>96</v>
      </c>
      <c r="I33" s="2059"/>
      <c r="J33" s="1075"/>
    </row>
    <row r="34" spans="2:10" ht="49.5" customHeight="1">
      <c r="B34" s="2055">
        <v>100621695800000</v>
      </c>
      <c r="C34" s="2051" t="s">
        <v>101</v>
      </c>
      <c r="D34" s="2052"/>
      <c r="E34" s="2088" t="s">
        <v>545</v>
      </c>
      <c r="F34" s="1894" t="s">
        <v>408</v>
      </c>
      <c r="G34" s="1075"/>
      <c r="H34" s="2264">
        <v>192</v>
      </c>
      <c r="I34" s="2053"/>
      <c r="J34" s="1075"/>
    </row>
    <row r="35" spans="2:10" ht="49.5" customHeight="1">
      <c r="B35" s="2056">
        <v>100625060030700</v>
      </c>
      <c r="C35" s="2057" t="s">
        <v>546</v>
      </c>
      <c r="D35" s="2058"/>
      <c r="E35" s="2358" t="s">
        <v>547</v>
      </c>
      <c r="F35" s="1912" t="s">
        <v>408</v>
      </c>
      <c r="G35" s="1075"/>
      <c r="H35" s="2265">
        <v>2.743484224965706</v>
      </c>
      <c r="I35" s="2059"/>
      <c r="J35" s="1075"/>
    </row>
    <row r="36" spans="2:10" ht="49.5" customHeight="1">
      <c r="B36" s="2055">
        <v>100625080045700</v>
      </c>
      <c r="C36" s="2051" t="s">
        <v>546</v>
      </c>
      <c r="D36" s="2052"/>
      <c r="E36" s="2088" t="s">
        <v>548</v>
      </c>
      <c r="F36" s="1894" t="s">
        <v>408</v>
      </c>
      <c r="G36" s="1075"/>
      <c r="H36" s="2264">
        <v>3.429355281207133</v>
      </c>
      <c r="I36" s="2053"/>
      <c r="J36" s="1075"/>
    </row>
    <row r="37" spans="2:10" ht="49.5" customHeight="1">
      <c r="B37" s="2056">
        <v>100625090050700</v>
      </c>
      <c r="C37" s="2057" t="s">
        <v>546</v>
      </c>
      <c r="D37" s="2058"/>
      <c r="E37" s="2358" t="s">
        <v>549</v>
      </c>
      <c r="F37" s="1912" t="s">
        <v>408</v>
      </c>
      <c r="G37" s="1075"/>
      <c r="H37" s="2263">
        <v>10.973936899862824</v>
      </c>
      <c r="I37" s="2049"/>
      <c r="J37" s="1075"/>
    </row>
    <row r="38" spans="2:10" ht="49.5" customHeight="1">
      <c r="B38" s="2055">
        <v>100624660000700</v>
      </c>
      <c r="C38" s="2051" t="s">
        <v>550</v>
      </c>
      <c r="D38" s="2052"/>
      <c r="E38" s="2088" t="s">
        <v>551</v>
      </c>
      <c r="F38" s="1894" t="s">
        <v>408</v>
      </c>
      <c r="G38" s="1075"/>
      <c r="H38" s="2264">
        <v>17</v>
      </c>
      <c r="I38" s="2053"/>
      <c r="J38" s="1075"/>
    </row>
    <row r="39" spans="2:10" ht="49.5" customHeight="1">
      <c r="B39" s="2056">
        <v>100624680000700</v>
      </c>
      <c r="C39" s="2057" t="s">
        <v>550</v>
      </c>
      <c r="D39" s="2058"/>
      <c r="E39" s="2358" t="s">
        <v>552</v>
      </c>
      <c r="F39" s="1912" t="s">
        <v>408</v>
      </c>
      <c r="G39" s="1075"/>
      <c r="H39" s="2265">
        <v>35</v>
      </c>
      <c r="I39" s="2059"/>
      <c r="J39" s="1075"/>
    </row>
    <row r="40" spans="2:10" ht="49.5" customHeight="1" thickBot="1">
      <c r="B40" s="2060">
        <v>100624690000700</v>
      </c>
      <c r="C40" s="2061" t="s">
        <v>550</v>
      </c>
      <c r="D40" s="2062"/>
      <c r="E40" s="2091" t="s">
        <v>553</v>
      </c>
      <c r="F40" s="1913" t="s">
        <v>408</v>
      </c>
      <c r="G40" s="1097"/>
      <c r="H40" s="2266">
        <v>48</v>
      </c>
      <c r="I40" s="2063"/>
      <c r="J40" s="1097"/>
    </row>
    <row r="41" spans="2:10" ht="12.75" customHeight="1">
      <c r="B41" s="127"/>
      <c r="C41" s="128"/>
      <c r="D41" s="128"/>
      <c r="E41" s="127"/>
      <c r="F41" s="127"/>
      <c r="G41" s="127"/>
      <c r="H41" s="2704"/>
      <c r="I41" s="2704"/>
      <c r="J41" s="2704"/>
    </row>
    <row r="42" spans="2:10" ht="12.75" customHeight="1">
      <c r="B42" s="129"/>
      <c r="C42" s="129"/>
      <c r="D42" s="129"/>
      <c r="E42" s="130"/>
      <c r="F42" s="131"/>
      <c r="G42" s="131"/>
      <c r="H42" s="132"/>
      <c r="I42" s="132"/>
      <c r="J42" s="131"/>
    </row>
    <row r="43" spans="2:10" ht="12.75" customHeight="1">
      <c r="B43" s="229"/>
      <c r="C43" s="229"/>
      <c r="D43" s="229"/>
      <c r="E43" s="228"/>
      <c r="F43" s="230"/>
      <c r="G43" s="230"/>
      <c r="H43" s="231"/>
      <c r="I43" s="231"/>
      <c r="J43" s="230"/>
    </row>
    <row r="44" spans="2:10" ht="12.75" customHeight="1">
      <c r="B44" s="229"/>
      <c r="C44" s="229"/>
      <c r="D44" s="229"/>
      <c r="E44" s="228"/>
      <c r="F44" s="230"/>
      <c r="G44" s="230"/>
      <c r="H44" s="231"/>
      <c r="I44" s="231"/>
      <c r="J44" s="230"/>
    </row>
    <row r="45" spans="2:10" ht="12.75" customHeight="1">
      <c r="B45" s="229"/>
      <c r="C45" s="229"/>
      <c r="D45" s="229"/>
      <c r="E45" s="228"/>
      <c r="F45" s="230"/>
      <c r="G45" s="230"/>
      <c r="H45" s="231"/>
      <c r="I45" s="231"/>
      <c r="J45" s="230"/>
    </row>
    <row r="46" spans="2:10" ht="12.75" customHeight="1">
      <c r="B46" s="229"/>
      <c r="C46" s="229"/>
      <c r="D46" s="229"/>
      <c r="E46" s="228"/>
      <c r="F46" s="230"/>
      <c r="G46" s="230"/>
      <c r="H46" s="231"/>
      <c r="I46" s="231"/>
      <c r="J46" s="230"/>
    </row>
    <row r="47" spans="2:10" ht="12.75" customHeight="1">
      <c r="B47" s="229"/>
      <c r="C47" s="229"/>
      <c r="D47" s="229"/>
      <c r="E47" s="228"/>
      <c r="F47" s="230"/>
      <c r="G47" s="230"/>
      <c r="H47" s="231"/>
      <c r="I47" s="231"/>
      <c r="J47" s="230"/>
    </row>
    <row r="48" spans="2:10" ht="12.75" customHeight="1">
      <c r="B48" s="229"/>
      <c r="C48" s="229"/>
      <c r="D48" s="229"/>
      <c r="E48" s="228"/>
      <c r="F48" s="230"/>
      <c r="G48" s="230"/>
      <c r="H48" s="231"/>
      <c r="I48" s="231"/>
      <c r="J48" s="230"/>
    </row>
    <row r="49" spans="2:10" ht="12.75" customHeight="1">
      <c r="B49" s="229"/>
      <c r="C49" s="229"/>
      <c r="D49" s="229"/>
      <c r="E49" s="228"/>
      <c r="F49" s="230"/>
      <c r="G49" s="230"/>
      <c r="H49" s="231"/>
      <c r="I49" s="231"/>
      <c r="J49" s="230"/>
    </row>
  </sheetData>
  <mergeCells count="8">
    <mergeCell ref="H41:J41"/>
    <mergeCell ref="B2:J2"/>
    <mergeCell ref="B4:J4"/>
    <mergeCell ref="D6:E7"/>
    <mergeCell ref="F6:F7"/>
    <mergeCell ref="H6:I7"/>
    <mergeCell ref="B6:B7"/>
    <mergeCell ref="C6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38" r:id="rId1"/>
  <ignoredErrors>
    <ignoredError sqref="C10:C99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="75" zoomScaleNormal="75" workbookViewId="0" topLeftCell="B1">
      <selection activeCell="B2" sqref="B2:J2"/>
    </sheetView>
  </sheetViews>
  <sheetFormatPr defaultColWidth="9.140625" defaultRowHeight="12.75"/>
  <cols>
    <col min="1" max="1" width="60.7109375" style="120" customWidth="1"/>
    <col min="2" max="2" width="22.7109375" style="125" customWidth="1"/>
    <col min="3" max="3" width="15.7109375" style="125" customWidth="1"/>
    <col min="4" max="4" width="1.7109375" style="125" customWidth="1"/>
    <col min="5" max="5" width="70.7109375" style="121" customWidth="1"/>
    <col min="6" max="6" width="7.7109375" style="123" customWidth="1"/>
    <col min="7" max="7" width="0.85546875" style="123" customWidth="1"/>
    <col min="8" max="8" width="15.7109375" style="126" customWidth="1"/>
    <col min="9" max="9" width="1.7109375" style="126" customWidth="1"/>
    <col min="10" max="10" width="0.85546875" style="123" customWidth="1"/>
    <col min="11" max="16384" width="9.140625" style="121" customWidth="1"/>
  </cols>
  <sheetData>
    <row r="1" spans="2:10" ht="19.5" customHeight="1">
      <c r="B1" s="2271"/>
      <c r="C1" s="2271"/>
      <c r="D1" s="2271"/>
      <c r="E1" s="2272"/>
      <c r="F1" s="2273"/>
      <c r="G1" s="2273"/>
      <c r="H1" s="2274"/>
      <c r="I1" s="2274"/>
      <c r="J1" s="2273"/>
    </row>
    <row r="2" spans="2:10" ht="34.5" customHeight="1">
      <c r="B2" s="2708" t="s">
        <v>802</v>
      </c>
      <c r="C2" s="2708"/>
      <c r="D2" s="2708"/>
      <c r="E2" s="2708"/>
      <c r="F2" s="2708"/>
      <c r="G2" s="2708"/>
      <c r="H2" s="2708"/>
      <c r="I2" s="2708"/>
      <c r="J2" s="2708"/>
    </row>
    <row r="3" ht="19.5" customHeight="1"/>
    <row r="4" spans="2:10" ht="9.75" customHeight="1">
      <c r="B4" s="2706"/>
      <c r="C4" s="2706"/>
      <c r="D4" s="2706"/>
      <c r="E4" s="2706"/>
      <c r="F4" s="2706"/>
      <c r="G4" s="2706"/>
      <c r="H4" s="2706"/>
      <c r="I4" s="2706"/>
      <c r="J4" s="2706"/>
    </row>
    <row r="5" ht="9.75" customHeight="1" thickBot="1"/>
    <row r="6" spans="1:10" s="171" customFormat="1" ht="39.75" customHeight="1">
      <c r="A6" s="360"/>
      <c r="B6" s="2700" t="s">
        <v>2</v>
      </c>
      <c r="C6" s="2574" t="s">
        <v>3</v>
      </c>
      <c r="D6" s="2531" t="s">
        <v>403</v>
      </c>
      <c r="E6" s="2542"/>
      <c r="F6" s="2700" t="s">
        <v>404</v>
      </c>
      <c r="G6" s="2353"/>
      <c r="H6" s="2360" t="s">
        <v>821</v>
      </c>
      <c r="I6" s="2361"/>
      <c r="J6" s="248"/>
    </row>
    <row r="7" spans="1:10" s="171" customFormat="1" ht="39.75" customHeight="1" thickBot="1">
      <c r="A7" s="360"/>
      <c r="B7" s="2702"/>
      <c r="C7" s="2576"/>
      <c r="D7" s="2543"/>
      <c r="E7" s="2450"/>
      <c r="F7" s="2701"/>
      <c r="G7" s="304"/>
      <c r="H7" s="2354"/>
      <c r="I7" s="2402"/>
      <c r="J7" s="249"/>
    </row>
    <row r="8" spans="2:10" ht="39.75" customHeight="1">
      <c r="B8" s="2064">
        <v>100624460000609</v>
      </c>
      <c r="C8" s="2065" t="s">
        <v>554</v>
      </c>
      <c r="D8" s="2066"/>
      <c r="E8" s="2085" t="s">
        <v>555</v>
      </c>
      <c r="F8" s="2067" t="s">
        <v>408</v>
      </c>
      <c r="G8" s="1068"/>
      <c r="H8" s="2267">
        <v>14</v>
      </c>
      <c r="I8" s="2068"/>
      <c r="J8" s="1068"/>
    </row>
    <row r="9" spans="2:10" ht="39.75" customHeight="1">
      <c r="B9" s="1993">
        <v>100624480000609</v>
      </c>
      <c r="C9" s="2069" t="s">
        <v>554</v>
      </c>
      <c r="D9" s="2048"/>
      <c r="E9" s="2087" t="s">
        <v>556</v>
      </c>
      <c r="F9" s="1910" t="s">
        <v>408</v>
      </c>
      <c r="G9" s="1075"/>
      <c r="H9" s="2268">
        <v>41</v>
      </c>
      <c r="I9" s="2070"/>
      <c r="J9" s="1075"/>
    </row>
    <row r="10" spans="2:10" ht="39.75" customHeight="1">
      <c r="B10" s="1999">
        <v>100624490000609</v>
      </c>
      <c r="C10" s="2071" t="s">
        <v>554</v>
      </c>
      <c r="D10" s="2052"/>
      <c r="E10" s="2088" t="s">
        <v>557</v>
      </c>
      <c r="F10" s="1894" t="s">
        <v>408</v>
      </c>
      <c r="G10" s="1075"/>
      <c r="H10" s="2269">
        <v>62</v>
      </c>
      <c r="I10" s="2072"/>
      <c r="J10" s="1075"/>
    </row>
    <row r="11" spans="2:10" ht="39.75" customHeight="1">
      <c r="B11" s="1993">
        <v>100624260001700</v>
      </c>
      <c r="C11" s="2069" t="s">
        <v>558</v>
      </c>
      <c r="D11" s="2048"/>
      <c r="E11" s="2087" t="s">
        <v>559</v>
      </c>
      <c r="F11" s="1910" t="s">
        <v>408</v>
      </c>
      <c r="G11" s="1075"/>
      <c r="H11" s="2268">
        <v>14</v>
      </c>
      <c r="I11" s="2070"/>
      <c r="J11" s="1075"/>
    </row>
    <row r="12" spans="2:10" ht="39.75" customHeight="1">
      <c r="B12" s="1999">
        <v>100624280000609</v>
      </c>
      <c r="C12" s="2071" t="s">
        <v>558</v>
      </c>
      <c r="D12" s="2052"/>
      <c r="E12" s="2088" t="s">
        <v>560</v>
      </c>
      <c r="F12" s="1894" t="s">
        <v>408</v>
      </c>
      <c r="G12" s="1075"/>
      <c r="H12" s="2269">
        <v>35</v>
      </c>
      <c r="I12" s="2072"/>
      <c r="J12" s="1075"/>
    </row>
    <row r="13" spans="2:10" ht="39.75" customHeight="1">
      <c r="B13" s="1993">
        <v>100624290000609</v>
      </c>
      <c r="C13" s="2069" t="s">
        <v>558</v>
      </c>
      <c r="D13" s="2048"/>
      <c r="E13" s="2087" t="s">
        <v>561</v>
      </c>
      <c r="F13" s="1910" t="s">
        <v>408</v>
      </c>
      <c r="G13" s="1075"/>
      <c r="H13" s="2268">
        <v>103</v>
      </c>
      <c r="I13" s="2070"/>
      <c r="J13" s="1075"/>
    </row>
    <row r="14" spans="2:10" ht="39.75" customHeight="1">
      <c r="B14" s="1999">
        <v>100627860000000</v>
      </c>
      <c r="C14" s="2071" t="s">
        <v>562</v>
      </c>
      <c r="D14" s="2052"/>
      <c r="E14" s="2088" t="s">
        <v>563</v>
      </c>
      <c r="F14" s="1894" t="s">
        <v>408</v>
      </c>
      <c r="G14" s="1075"/>
      <c r="H14" s="2269">
        <v>2.74</v>
      </c>
      <c r="I14" s="2072"/>
      <c r="J14" s="1075"/>
    </row>
    <row r="15" spans="2:10" ht="39.75" customHeight="1">
      <c r="B15" s="1993">
        <v>100627880000000</v>
      </c>
      <c r="C15" s="2069" t="s">
        <v>562</v>
      </c>
      <c r="D15" s="2048"/>
      <c r="E15" s="2087" t="s">
        <v>564</v>
      </c>
      <c r="F15" s="1910" t="s">
        <v>408</v>
      </c>
      <c r="G15" s="1075"/>
      <c r="H15" s="2268">
        <v>4.3895747599451305</v>
      </c>
      <c r="I15" s="2070"/>
      <c r="J15" s="1075"/>
    </row>
    <row r="16" spans="2:10" ht="39.75" customHeight="1">
      <c r="B16" s="1999">
        <v>100627890000000</v>
      </c>
      <c r="C16" s="2071" t="s">
        <v>562</v>
      </c>
      <c r="D16" s="2052"/>
      <c r="E16" s="2088" t="s">
        <v>565</v>
      </c>
      <c r="F16" s="1894" t="s">
        <v>408</v>
      </c>
      <c r="G16" s="1075"/>
      <c r="H16" s="2269">
        <v>6.172839506172839</v>
      </c>
      <c r="I16" s="2072"/>
      <c r="J16" s="1075"/>
    </row>
    <row r="17" spans="2:10" ht="39.75" customHeight="1">
      <c r="B17" s="1993" t="s">
        <v>101</v>
      </c>
      <c r="C17" s="2069" t="s">
        <v>566</v>
      </c>
      <c r="D17" s="2048"/>
      <c r="E17" s="2087" t="s">
        <v>567</v>
      </c>
      <c r="F17" s="1910" t="s">
        <v>408</v>
      </c>
      <c r="G17" s="1075"/>
      <c r="H17" s="2268">
        <v>0.6858710562414265</v>
      </c>
      <c r="I17" s="2070"/>
      <c r="J17" s="1075"/>
    </row>
    <row r="18" spans="2:10" ht="39.75" customHeight="1">
      <c r="B18" s="1999" t="s">
        <v>101</v>
      </c>
      <c r="C18" s="2071" t="s">
        <v>566</v>
      </c>
      <c r="D18" s="2052"/>
      <c r="E18" s="2088" t="s">
        <v>568</v>
      </c>
      <c r="F18" s="1894" t="s">
        <v>408</v>
      </c>
      <c r="G18" s="1075"/>
      <c r="H18" s="2269">
        <v>0.8230452674897119</v>
      </c>
      <c r="I18" s="2072"/>
      <c r="J18" s="1075"/>
    </row>
    <row r="19" spans="2:10" ht="39.75" customHeight="1">
      <c r="B19" s="1993" t="s">
        <v>101</v>
      </c>
      <c r="C19" s="2069" t="s">
        <v>566</v>
      </c>
      <c r="D19" s="2048"/>
      <c r="E19" s="2087" t="s">
        <v>569</v>
      </c>
      <c r="F19" s="1910" t="s">
        <v>408</v>
      </c>
      <c r="G19" s="1075"/>
      <c r="H19" s="2268">
        <v>0.9602194787379971</v>
      </c>
      <c r="I19" s="2070"/>
      <c r="J19" s="1075"/>
    </row>
    <row r="20" spans="2:10" ht="39.75" customHeight="1">
      <c r="B20" s="1999">
        <v>100623860000409</v>
      </c>
      <c r="C20" s="2071" t="s">
        <v>570</v>
      </c>
      <c r="D20" s="2052"/>
      <c r="E20" s="2088" t="s">
        <v>571</v>
      </c>
      <c r="F20" s="1894" t="s">
        <v>408</v>
      </c>
      <c r="G20" s="1075"/>
      <c r="H20" s="2269">
        <v>8.230452674897117</v>
      </c>
      <c r="I20" s="2072"/>
      <c r="J20" s="1075"/>
    </row>
    <row r="21" spans="2:10" ht="39.75" customHeight="1">
      <c r="B21" s="1993">
        <v>100623880000409</v>
      </c>
      <c r="C21" s="2069" t="s">
        <v>570</v>
      </c>
      <c r="D21" s="2048"/>
      <c r="E21" s="2087" t="s">
        <v>572</v>
      </c>
      <c r="F21" s="1910" t="s">
        <v>408</v>
      </c>
      <c r="G21" s="1075"/>
      <c r="H21" s="2268">
        <v>9.602194787379972</v>
      </c>
      <c r="I21" s="2070"/>
      <c r="J21" s="1075"/>
    </row>
    <row r="22" spans="2:10" ht="39.75" customHeight="1">
      <c r="B22" s="1999">
        <v>100623890000409</v>
      </c>
      <c r="C22" s="2071" t="s">
        <v>570</v>
      </c>
      <c r="D22" s="2052"/>
      <c r="E22" s="2088" t="s">
        <v>573</v>
      </c>
      <c r="F22" s="1894" t="s">
        <v>408</v>
      </c>
      <c r="G22" s="1075"/>
      <c r="H22" s="2269">
        <v>11.659807956104252</v>
      </c>
      <c r="I22" s="2072"/>
      <c r="J22" s="1075"/>
    </row>
    <row r="23" spans="2:10" ht="39.75" customHeight="1">
      <c r="B23" s="1993" t="s">
        <v>101</v>
      </c>
      <c r="C23" s="2069" t="s">
        <v>574</v>
      </c>
      <c r="D23" s="2048"/>
      <c r="E23" s="2087" t="s">
        <v>575</v>
      </c>
      <c r="F23" s="1910" t="s">
        <v>408</v>
      </c>
      <c r="G23" s="1075"/>
      <c r="H23" s="2268">
        <v>4.526748971193415</v>
      </c>
      <c r="I23" s="2070"/>
      <c r="J23" s="1075"/>
    </row>
    <row r="24" spans="2:10" ht="39.75" customHeight="1">
      <c r="B24" s="1999" t="s">
        <v>101</v>
      </c>
      <c r="C24" s="2071" t="s">
        <v>574</v>
      </c>
      <c r="D24" s="2052"/>
      <c r="E24" s="2088" t="s">
        <v>576</v>
      </c>
      <c r="F24" s="1894" t="s">
        <v>408</v>
      </c>
      <c r="G24" s="1075"/>
      <c r="H24" s="2269">
        <v>5.70644718792867</v>
      </c>
      <c r="I24" s="2072"/>
      <c r="J24" s="1075"/>
    </row>
    <row r="25" spans="2:10" ht="39.75" customHeight="1">
      <c r="B25" s="1993" t="s">
        <v>101</v>
      </c>
      <c r="C25" s="2069" t="s">
        <v>574</v>
      </c>
      <c r="D25" s="2048"/>
      <c r="E25" s="2087" t="s">
        <v>577</v>
      </c>
      <c r="F25" s="1910" t="s">
        <v>408</v>
      </c>
      <c r="G25" s="1075"/>
      <c r="H25" s="2268">
        <v>6.858710562414266</v>
      </c>
      <c r="I25" s="2070"/>
      <c r="J25" s="1075"/>
    </row>
    <row r="26" spans="2:10" ht="39.75" customHeight="1">
      <c r="B26" s="1999">
        <v>100626460000609</v>
      </c>
      <c r="C26" s="2071" t="s">
        <v>578</v>
      </c>
      <c r="D26" s="2052"/>
      <c r="E26" s="2088" t="s">
        <v>579</v>
      </c>
      <c r="F26" s="1894" t="s">
        <v>408</v>
      </c>
      <c r="G26" s="1075"/>
      <c r="H26" s="2269">
        <v>11.659807956104252</v>
      </c>
      <c r="I26" s="2072"/>
      <c r="J26" s="1075"/>
    </row>
    <row r="27" spans="1:10" s="135" customFormat="1" ht="39.75" customHeight="1">
      <c r="A27" s="120"/>
      <c r="B27" s="1993">
        <v>100626480000609</v>
      </c>
      <c r="C27" s="2069" t="s">
        <v>578</v>
      </c>
      <c r="D27" s="2048"/>
      <c r="E27" s="2087" t="s">
        <v>580</v>
      </c>
      <c r="F27" s="1910" t="s">
        <v>408</v>
      </c>
      <c r="G27" s="1075"/>
      <c r="H27" s="2268">
        <v>20.5761316872428</v>
      </c>
      <c r="I27" s="2070"/>
      <c r="J27" s="1075"/>
    </row>
    <row r="28" spans="1:10" s="135" customFormat="1" ht="39.75" customHeight="1">
      <c r="A28" s="120"/>
      <c r="B28" s="1999">
        <v>100626490000609</v>
      </c>
      <c r="C28" s="2071" t="s">
        <v>578</v>
      </c>
      <c r="D28" s="2052"/>
      <c r="E28" s="2088" t="s">
        <v>581</v>
      </c>
      <c r="F28" s="1894" t="s">
        <v>408</v>
      </c>
      <c r="G28" s="1075"/>
      <c r="H28" s="2269">
        <v>31.55006858710562</v>
      </c>
      <c r="I28" s="2072"/>
      <c r="J28" s="1075"/>
    </row>
    <row r="29" spans="2:10" ht="39.75" customHeight="1">
      <c r="B29" s="1993">
        <v>100626660000600</v>
      </c>
      <c r="C29" s="2069" t="s">
        <v>582</v>
      </c>
      <c r="D29" s="2048"/>
      <c r="E29" s="2087" t="s">
        <v>583</v>
      </c>
      <c r="F29" s="1910" t="s">
        <v>408</v>
      </c>
      <c r="G29" s="1075"/>
      <c r="H29" s="2268">
        <v>1.371742112482853</v>
      </c>
      <c r="I29" s="2070"/>
      <c r="J29" s="1075"/>
    </row>
    <row r="30" spans="2:10" ht="39.75" customHeight="1">
      <c r="B30" s="1999">
        <v>100626690000600</v>
      </c>
      <c r="C30" s="2071" t="s">
        <v>582</v>
      </c>
      <c r="D30" s="2052"/>
      <c r="E30" s="2088" t="s">
        <v>817</v>
      </c>
      <c r="F30" s="1894" t="s">
        <v>408</v>
      </c>
      <c r="G30" s="1075"/>
      <c r="H30" s="2269">
        <v>9.602194787379972</v>
      </c>
      <c r="I30" s="2072"/>
      <c r="J30" s="1075"/>
    </row>
    <row r="31" spans="2:10" ht="39.75" customHeight="1">
      <c r="B31" s="1993">
        <v>100620460008209</v>
      </c>
      <c r="C31" s="2069" t="s">
        <v>584</v>
      </c>
      <c r="D31" s="2048"/>
      <c r="E31" s="2087" t="s">
        <v>585</v>
      </c>
      <c r="F31" s="1910" t="s">
        <v>408</v>
      </c>
      <c r="G31" s="1075"/>
      <c r="H31" s="2268">
        <v>110</v>
      </c>
      <c r="I31" s="2070"/>
      <c r="J31" s="1075"/>
    </row>
    <row r="32" spans="2:10" ht="39.75" customHeight="1">
      <c r="B32" s="1999">
        <v>100620460008409</v>
      </c>
      <c r="C32" s="2071" t="s">
        <v>584</v>
      </c>
      <c r="D32" s="2052"/>
      <c r="E32" s="2088" t="s">
        <v>586</v>
      </c>
      <c r="F32" s="1894" t="s">
        <v>408</v>
      </c>
      <c r="G32" s="1075"/>
      <c r="H32" s="2269">
        <v>679</v>
      </c>
      <c r="I32" s="2072"/>
      <c r="J32" s="1075"/>
    </row>
    <row r="33" spans="2:10" ht="39.75" customHeight="1">
      <c r="B33" s="1993">
        <v>100620480008209</v>
      </c>
      <c r="C33" s="2069" t="s">
        <v>584</v>
      </c>
      <c r="D33" s="2048"/>
      <c r="E33" s="2087" t="s">
        <v>587</v>
      </c>
      <c r="F33" s="1910" t="s">
        <v>408</v>
      </c>
      <c r="G33" s="1075"/>
      <c r="H33" s="2268">
        <v>220</v>
      </c>
      <c r="I33" s="2070"/>
      <c r="J33" s="1075"/>
    </row>
    <row r="34" spans="2:10" ht="39.75" customHeight="1">
      <c r="B34" s="1999">
        <v>100620490008209</v>
      </c>
      <c r="C34" s="2071" t="s">
        <v>584</v>
      </c>
      <c r="D34" s="2052"/>
      <c r="E34" s="2088" t="s">
        <v>588</v>
      </c>
      <c r="F34" s="1894" t="s">
        <v>408</v>
      </c>
      <c r="G34" s="1075"/>
      <c r="H34" s="2269">
        <v>412</v>
      </c>
      <c r="I34" s="2072"/>
      <c r="J34" s="1075"/>
    </row>
    <row r="35" spans="2:10" ht="39.75" customHeight="1">
      <c r="B35" s="1993">
        <v>100620860000209</v>
      </c>
      <c r="C35" s="2069" t="s">
        <v>589</v>
      </c>
      <c r="D35" s="2048"/>
      <c r="E35" s="2087" t="s">
        <v>590</v>
      </c>
      <c r="F35" s="1910" t="s">
        <v>408</v>
      </c>
      <c r="G35" s="1075"/>
      <c r="H35" s="2268">
        <v>142</v>
      </c>
      <c r="I35" s="2070"/>
      <c r="J35" s="1075"/>
    </row>
    <row r="36" spans="2:10" ht="39.75" customHeight="1">
      <c r="B36" s="1999">
        <v>100620860000409</v>
      </c>
      <c r="C36" s="2071" t="s">
        <v>589</v>
      </c>
      <c r="D36" s="2052"/>
      <c r="E36" s="2088" t="s">
        <v>591</v>
      </c>
      <c r="F36" s="1894" t="s">
        <v>408</v>
      </c>
      <c r="G36" s="1075"/>
      <c r="H36" s="2269">
        <v>686</v>
      </c>
      <c r="I36" s="2072"/>
      <c r="J36" s="1075"/>
    </row>
    <row r="37" spans="2:10" ht="39.75" customHeight="1">
      <c r="B37" s="1993">
        <v>100620880000209</v>
      </c>
      <c r="C37" s="2069" t="s">
        <v>589</v>
      </c>
      <c r="D37" s="2048"/>
      <c r="E37" s="2087" t="s">
        <v>592</v>
      </c>
      <c r="F37" s="1910" t="s">
        <v>408</v>
      </c>
      <c r="G37" s="1075"/>
      <c r="H37" s="2268">
        <v>378</v>
      </c>
      <c r="I37" s="2070"/>
      <c r="J37" s="1075"/>
    </row>
    <row r="38" spans="2:10" ht="39.75" customHeight="1">
      <c r="B38" s="1999">
        <v>199620990000209</v>
      </c>
      <c r="C38" s="2071" t="s">
        <v>589</v>
      </c>
      <c r="D38" s="2052"/>
      <c r="E38" s="2088" t="s">
        <v>593</v>
      </c>
      <c r="F38" s="1894" t="s">
        <v>408</v>
      </c>
      <c r="G38" s="1075"/>
      <c r="H38" s="2269">
        <v>652</v>
      </c>
      <c r="I38" s="2072"/>
      <c r="J38" s="1075"/>
    </row>
    <row r="39" spans="2:10" ht="39.75" customHeight="1">
      <c r="B39" s="1993">
        <v>100620660000209</v>
      </c>
      <c r="C39" s="2069" t="s">
        <v>594</v>
      </c>
      <c r="D39" s="2048"/>
      <c r="E39" s="2087" t="s">
        <v>595</v>
      </c>
      <c r="F39" s="1910" t="s">
        <v>408</v>
      </c>
      <c r="G39" s="1075"/>
      <c r="H39" s="2268">
        <v>96</v>
      </c>
      <c r="I39" s="2070"/>
      <c r="J39" s="1075"/>
    </row>
    <row r="40" spans="2:10" ht="39.75" customHeight="1">
      <c r="B40" s="1999">
        <v>100620660000409</v>
      </c>
      <c r="C40" s="2071" t="s">
        <v>594</v>
      </c>
      <c r="D40" s="2052"/>
      <c r="E40" s="2088" t="s">
        <v>596</v>
      </c>
      <c r="F40" s="1894" t="s">
        <v>408</v>
      </c>
      <c r="G40" s="1075"/>
      <c r="H40" s="2269">
        <v>562</v>
      </c>
      <c r="I40" s="2072"/>
      <c r="J40" s="1075"/>
    </row>
    <row r="41" spans="2:10" ht="39.75" customHeight="1">
      <c r="B41" s="1993">
        <v>100620680000209</v>
      </c>
      <c r="C41" s="2069" t="s">
        <v>594</v>
      </c>
      <c r="D41" s="2048"/>
      <c r="E41" s="2087" t="s">
        <v>597</v>
      </c>
      <c r="F41" s="1910" t="s">
        <v>408</v>
      </c>
      <c r="G41" s="1075"/>
      <c r="H41" s="2268">
        <v>247</v>
      </c>
      <c r="I41" s="2070"/>
      <c r="J41" s="1075"/>
    </row>
    <row r="42" spans="2:10" ht="39.75" customHeight="1" thickBot="1">
      <c r="B42" s="2011">
        <v>100620690000209</v>
      </c>
      <c r="C42" s="2073" t="s">
        <v>594</v>
      </c>
      <c r="D42" s="2062"/>
      <c r="E42" s="2091" t="s">
        <v>598</v>
      </c>
      <c r="F42" s="1913" t="s">
        <v>408</v>
      </c>
      <c r="G42" s="1097"/>
      <c r="H42" s="2270">
        <v>343</v>
      </c>
      <c r="I42" s="2074"/>
      <c r="J42" s="1097"/>
    </row>
    <row r="43" spans="2:10" ht="39.75" customHeight="1">
      <c r="B43" s="133"/>
      <c r="C43" s="10"/>
      <c r="D43" s="10"/>
      <c r="E43" s="133"/>
      <c r="F43" s="133"/>
      <c r="G43" s="133"/>
      <c r="H43" s="2707"/>
      <c r="I43" s="2707"/>
      <c r="J43" s="2707"/>
    </row>
    <row r="44" spans="2:10" ht="39.75" customHeight="1">
      <c r="B44" s="134"/>
      <c r="C44" s="134"/>
      <c r="D44" s="134"/>
      <c r="E44" s="135"/>
      <c r="F44" s="136"/>
      <c r="G44" s="136"/>
      <c r="H44" s="137"/>
      <c r="I44" s="137"/>
      <c r="J44" s="136"/>
    </row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</sheetData>
  <mergeCells count="8">
    <mergeCell ref="H43:J43"/>
    <mergeCell ref="B2:J2"/>
    <mergeCell ref="B4:J4"/>
    <mergeCell ref="D6:E7"/>
    <mergeCell ref="F6:F7"/>
    <mergeCell ref="H6:I7"/>
    <mergeCell ref="B6:B7"/>
    <mergeCell ref="C6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3" r:id="rId1"/>
  <ignoredErrors>
    <ignoredError sqref="C8:C58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showGridLines="0" zoomScale="50" zoomScaleNormal="50" workbookViewId="0" topLeftCell="A1">
      <selection activeCell="B2" sqref="B2:J2"/>
    </sheetView>
  </sheetViews>
  <sheetFormatPr defaultColWidth="9.140625" defaultRowHeight="15" customHeight="1"/>
  <cols>
    <col min="1" max="1" width="60.7109375" style="118" customWidth="1"/>
    <col min="2" max="2" width="22.7109375" style="111" customWidth="1"/>
    <col min="3" max="3" width="15.7109375" style="111" customWidth="1"/>
    <col min="4" max="4" width="1.7109375" style="111" customWidth="1"/>
    <col min="5" max="5" width="70.7109375" style="8" customWidth="1"/>
    <col min="6" max="6" width="7.7109375" style="111" customWidth="1"/>
    <col min="7" max="7" width="0.85546875" style="111" customWidth="1"/>
    <col min="8" max="8" width="15.7109375" style="139" customWidth="1"/>
    <col min="9" max="9" width="1.7109375" style="139" customWidth="1"/>
    <col min="10" max="10" width="0.85546875" style="117" customWidth="1"/>
    <col min="11" max="16384" width="9.140625" style="8" customWidth="1"/>
  </cols>
  <sheetData>
    <row r="1" ht="19.5" customHeight="1">
      <c r="A1" s="120"/>
    </row>
    <row r="2" spans="2:10" ht="34.5" customHeight="1">
      <c r="B2" s="2467" t="s">
        <v>818</v>
      </c>
      <c r="C2" s="2467"/>
      <c r="D2" s="2467"/>
      <c r="E2" s="2467"/>
      <c r="F2" s="2467"/>
      <c r="G2" s="2467"/>
      <c r="H2" s="2467"/>
      <c r="I2" s="2467"/>
      <c r="J2" s="2467"/>
    </row>
    <row r="3" spans="2:10" ht="19.5" customHeight="1">
      <c r="B3" s="1"/>
      <c r="C3" s="1"/>
      <c r="D3" s="1"/>
      <c r="E3" s="1"/>
      <c r="F3" s="1"/>
      <c r="G3" s="1"/>
      <c r="J3" s="1"/>
    </row>
    <row r="4" spans="2:10" ht="9.75" customHeight="1">
      <c r="B4" s="2709"/>
      <c r="C4" s="2709"/>
      <c r="D4" s="2709"/>
      <c r="E4" s="2709"/>
      <c r="F4" s="2709"/>
      <c r="G4" s="2709"/>
      <c r="H4" s="2709"/>
      <c r="I4" s="2709"/>
      <c r="J4" s="2709"/>
    </row>
    <row r="5" ht="9.75" customHeight="1" thickBot="1"/>
    <row r="6" spans="1:10" s="5" customFormat="1" ht="24.75" customHeight="1">
      <c r="A6" s="138"/>
      <c r="B6" s="2700" t="s">
        <v>2</v>
      </c>
      <c r="C6" s="2574" t="s">
        <v>3</v>
      </c>
      <c r="D6" s="2531" t="s">
        <v>403</v>
      </c>
      <c r="E6" s="2542"/>
      <c r="F6" s="2700" t="s">
        <v>404</v>
      </c>
      <c r="G6" s="2353"/>
      <c r="H6" s="2360" t="s">
        <v>87</v>
      </c>
      <c r="I6" s="2361"/>
      <c r="J6" s="248"/>
    </row>
    <row r="7" spans="1:10" s="5" customFormat="1" ht="24.75" customHeight="1" thickBot="1">
      <c r="A7" s="138"/>
      <c r="B7" s="2702"/>
      <c r="C7" s="2576"/>
      <c r="D7" s="2543"/>
      <c r="E7" s="2450"/>
      <c r="F7" s="2701"/>
      <c r="G7" s="304"/>
      <c r="H7" s="2354"/>
      <c r="I7" s="2402"/>
      <c r="J7" s="249"/>
    </row>
    <row r="8" spans="2:10" ht="24.75" customHeight="1">
      <c r="B8" s="1987">
        <v>107611650004200</v>
      </c>
      <c r="C8" s="2024">
        <v>2</v>
      </c>
      <c r="D8" s="1989"/>
      <c r="E8" s="2025" t="s">
        <v>646</v>
      </c>
      <c r="F8" s="2024" t="s">
        <v>408</v>
      </c>
      <c r="G8" s="1068"/>
      <c r="H8" s="2256">
        <v>103</v>
      </c>
      <c r="I8" s="2075"/>
      <c r="J8" s="2076"/>
    </row>
    <row r="9" spans="2:10" ht="24.75" customHeight="1">
      <c r="B9" s="1993" t="s">
        <v>101</v>
      </c>
      <c r="C9" s="2028">
        <v>2</v>
      </c>
      <c r="D9" s="1995"/>
      <c r="E9" s="2029" t="s">
        <v>647</v>
      </c>
      <c r="F9" s="2028" t="s">
        <v>408</v>
      </c>
      <c r="G9" s="1075"/>
      <c r="H9" s="2257">
        <v>185</v>
      </c>
      <c r="I9" s="2070"/>
      <c r="J9" s="2077"/>
    </row>
    <row r="10" spans="2:10" ht="24.75" customHeight="1">
      <c r="B10" s="1999">
        <v>100611660006209</v>
      </c>
      <c r="C10" s="2032">
        <v>2</v>
      </c>
      <c r="D10" s="2001"/>
      <c r="E10" s="2033" t="s">
        <v>648</v>
      </c>
      <c r="F10" s="2032" t="s">
        <v>408</v>
      </c>
      <c r="G10" s="1075"/>
      <c r="H10" s="2258">
        <v>185</v>
      </c>
      <c r="I10" s="2072"/>
      <c r="J10" s="2077"/>
    </row>
    <row r="11" spans="2:10" ht="24.75" customHeight="1">
      <c r="B11" s="1993">
        <v>100611665406209</v>
      </c>
      <c r="C11" s="2028">
        <v>2</v>
      </c>
      <c r="D11" s="1995"/>
      <c r="E11" s="2029" t="s">
        <v>649</v>
      </c>
      <c r="F11" s="2028" t="s">
        <v>408</v>
      </c>
      <c r="G11" s="1075"/>
      <c r="H11" s="2257">
        <v>185</v>
      </c>
      <c r="I11" s="2070"/>
      <c r="J11" s="2077"/>
    </row>
    <row r="12" spans="2:10" ht="24.75" customHeight="1">
      <c r="B12" s="1999">
        <v>100411462600209</v>
      </c>
      <c r="C12" s="2032">
        <v>2</v>
      </c>
      <c r="D12" s="2001"/>
      <c r="E12" s="2033" t="s">
        <v>650</v>
      </c>
      <c r="F12" s="2032" t="s">
        <v>408</v>
      </c>
      <c r="G12" s="1075"/>
      <c r="H12" s="2258">
        <v>205</v>
      </c>
      <c r="I12" s="2072"/>
      <c r="J12" s="2077"/>
    </row>
    <row r="13" spans="2:10" ht="24.75" customHeight="1">
      <c r="B13" s="1993">
        <v>100611660006409</v>
      </c>
      <c r="C13" s="2028">
        <v>2</v>
      </c>
      <c r="D13" s="1995"/>
      <c r="E13" s="2029" t="s">
        <v>651</v>
      </c>
      <c r="F13" s="2028" t="s">
        <v>408</v>
      </c>
      <c r="G13" s="1075"/>
      <c r="H13" s="2257">
        <v>595</v>
      </c>
      <c r="I13" s="2070"/>
      <c r="J13" s="2077"/>
    </row>
    <row r="14" spans="2:10" ht="24.75" customHeight="1">
      <c r="B14" s="1999">
        <v>100611670006209</v>
      </c>
      <c r="C14" s="2032">
        <v>2</v>
      </c>
      <c r="D14" s="2001"/>
      <c r="E14" s="2033" t="s">
        <v>652</v>
      </c>
      <c r="F14" s="2032" t="s">
        <v>408</v>
      </c>
      <c r="G14" s="1075"/>
      <c r="H14" s="2258">
        <v>270</v>
      </c>
      <c r="I14" s="2072"/>
      <c r="J14" s="2077"/>
    </row>
    <row r="15" spans="2:10" ht="24.75" customHeight="1">
      <c r="B15" s="1993">
        <v>100611670008209</v>
      </c>
      <c r="C15" s="2028">
        <v>2</v>
      </c>
      <c r="D15" s="1995"/>
      <c r="E15" s="2029" t="s">
        <v>653</v>
      </c>
      <c r="F15" s="2028" t="s">
        <v>408</v>
      </c>
      <c r="G15" s="1075"/>
      <c r="H15" s="2257">
        <v>385</v>
      </c>
      <c r="I15" s="2070"/>
      <c r="J15" s="2077"/>
    </row>
    <row r="16" spans="2:10" ht="24.75" customHeight="1">
      <c r="B16" s="1999">
        <v>100611670006409</v>
      </c>
      <c r="C16" s="2032">
        <v>2</v>
      </c>
      <c r="D16" s="2001"/>
      <c r="E16" s="2033" t="s">
        <v>654</v>
      </c>
      <c r="F16" s="2032" t="s">
        <v>408</v>
      </c>
      <c r="G16" s="1075"/>
      <c r="H16" s="2258">
        <v>890</v>
      </c>
      <c r="I16" s="2072"/>
      <c r="J16" s="2077"/>
    </row>
    <row r="17" spans="2:10" ht="24.75" customHeight="1">
      <c r="B17" s="1993">
        <v>100611670008409</v>
      </c>
      <c r="C17" s="2028">
        <v>2</v>
      </c>
      <c r="D17" s="1995"/>
      <c r="E17" s="2029" t="s">
        <v>655</v>
      </c>
      <c r="F17" s="2028" t="s">
        <v>408</v>
      </c>
      <c r="G17" s="1075"/>
      <c r="H17" s="2257">
        <v>1295</v>
      </c>
      <c r="I17" s="2070"/>
      <c r="J17" s="2077"/>
    </row>
    <row r="18" spans="2:10" ht="24.75" customHeight="1">
      <c r="B18" s="1999">
        <v>100611680606209</v>
      </c>
      <c r="C18" s="2032">
        <v>2</v>
      </c>
      <c r="D18" s="2001"/>
      <c r="E18" s="2033" t="s">
        <v>656</v>
      </c>
      <c r="F18" s="2032" t="s">
        <v>408</v>
      </c>
      <c r="G18" s="1075"/>
      <c r="H18" s="2258">
        <v>300</v>
      </c>
      <c r="I18" s="2072"/>
      <c r="J18" s="2077"/>
    </row>
    <row r="19" spans="2:10" ht="24.75" customHeight="1">
      <c r="B19" s="1993">
        <v>100611680608209</v>
      </c>
      <c r="C19" s="2028">
        <v>2</v>
      </c>
      <c r="D19" s="1995"/>
      <c r="E19" s="2029" t="s">
        <v>657</v>
      </c>
      <c r="F19" s="2028" t="s">
        <v>408</v>
      </c>
      <c r="G19" s="1075"/>
      <c r="H19" s="2257">
        <v>410</v>
      </c>
      <c r="I19" s="2070"/>
      <c r="J19" s="2077"/>
    </row>
    <row r="20" spans="2:10" ht="24.75" customHeight="1">
      <c r="B20" s="1999">
        <v>100611680606409</v>
      </c>
      <c r="C20" s="2032">
        <v>2</v>
      </c>
      <c r="D20" s="2001"/>
      <c r="E20" s="2033" t="s">
        <v>658</v>
      </c>
      <c r="F20" s="2032" t="s">
        <v>408</v>
      </c>
      <c r="G20" s="1075"/>
      <c r="H20" s="2258">
        <v>925</v>
      </c>
      <c r="I20" s="2072"/>
      <c r="J20" s="2077"/>
    </row>
    <row r="21" spans="2:10" ht="24.75" customHeight="1">
      <c r="B21" s="1993">
        <v>100611680608409</v>
      </c>
      <c r="C21" s="2028">
        <v>2</v>
      </c>
      <c r="D21" s="1995"/>
      <c r="E21" s="2029" t="s">
        <v>659</v>
      </c>
      <c r="F21" s="2028" t="s">
        <v>408</v>
      </c>
      <c r="G21" s="1075"/>
      <c r="H21" s="2257">
        <v>1510</v>
      </c>
      <c r="I21" s="2070"/>
      <c r="J21" s="2077"/>
    </row>
    <row r="22" spans="2:10" ht="24.75" customHeight="1">
      <c r="B22" s="1999">
        <v>100611681206209</v>
      </c>
      <c r="C22" s="2032">
        <v>2</v>
      </c>
      <c r="D22" s="2001"/>
      <c r="E22" s="2033" t="s">
        <v>660</v>
      </c>
      <c r="F22" s="2032" t="s">
        <v>408</v>
      </c>
      <c r="G22" s="1075"/>
      <c r="H22" s="2258">
        <v>300</v>
      </c>
      <c r="I22" s="2072"/>
      <c r="J22" s="2077"/>
    </row>
    <row r="23" spans="2:10" ht="24.75" customHeight="1">
      <c r="B23" s="1993">
        <v>100611681208209</v>
      </c>
      <c r="C23" s="2028">
        <v>2</v>
      </c>
      <c r="D23" s="1995"/>
      <c r="E23" s="2029" t="s">
        <v>661</v>
      </c>
      <c r="F23" s="2028" t="s">
        <v>408</v>
      </c>
      <c r="G23" s="1075"/>
      <c r="H23" s="2257">
        <v>410</v>
      </c>
      <c r="I23" s="2070"/>
      <c r="J23" s="2077"/>
    </row>
    <row r="24" spans="2:10" ht="24.75" customHeight="1">
      <c r="B24" s="1999">
        <v>100611681206409</v>
      </c>
      <c r="C24" s="2032">
        <v>2</v>
      </c>
      <c r="D24" s="2001"/>
      <c r="E24" s="2033" t="s">
        <v>662</v>
      </c>
      <c r="F24" s="2032" t="s">
        <v>408</v>
      </c>
      <c r="G24" s="1075"/>
      <c r="H24" s="2258">
        <v>925</v>
      </c>
      <c r="I24" s="2072"/>
      <c r="J24" s="2077"/>
    </row>
    <row r="25" spans="2:10" ht="24.75" customHeight="1">
      <c r="B25" s="1993">
        <v>100611681208409</v>
      </c>
      <c r="C25" s="2028">
        <v>2</v>
      </c>
      <c r="D25" s="1995"/>
      <c r="E25" s="2029" t="s">
        <v>663</v>
      </c>
      <c r="F25" s="2028" t="s">
        <v>408</v>
      </c>
      <c r="G25" s="1075"/>
      <c r="H25" s="2257">
        <v>1510</v>
      </c>
      <c r="I25" s="2070"/>
      <c r="J25" s="2077"/>
    </row>
    <row r="26" spans="2:10" ht="24.75" customHeight="1">
      <c r="B26" s="1999">
        <v>100411481806209</v>
      </c>
      <c r="C26" s="2032">
        <v>2</v>
      </c>
      <c r="D26" s="2001"/>
      <c r="E26" s="2033" t="s">
        <v>21</v>
      </c>
      <c r="F26" s="2032" t="s">
        <v>408</v>
      </c>
      <c r="G26" s="1075"/>
      <c r="H26" s="2258">
        <v>550</v>
      </c>
      <c r="I26" s="2072"/>
      <c r="J26" s="2077"/>
    </row>
    <row r="27" spans="2:10" ht="24.75" customHeight="1">
      <c r="B27" s="1993">
        <v>10041181808209</v>
      </c>
      <c r="C27" s="2028">
        <v>2</v>
      </c>
      <c r="D27" s="1995"/>
      <c r="E27" s="2029" t="s">
        <v>22</v>
      </c>
      <c r="F27" s="2028" t="s">
        <v>408</v>
      </c>
      <c r="G27" s="1075"/>
      <c r="H27" s="2257">
        <v>550</v>
      </c>
      <c r="I27" s="2070"/>
      <c r="J27" s="2077"/>
    </row>
    <row r="28" spans="2:10" ht="24.75" customHeight="1">
      <c r="B28" s="1999">
        <v>100611690006209</v>
      </c>
      <c r="C28" s="2032">
        <v>2</v>
      </c>
      <c r="D28" s="2001"/>
      <c r="E28" s="2033" t="s">
        <v>23</v>
      </c>
      <c r="F28" s="2032" t="s">
        <v>408</v>
      </c>
      <c r="G28" s="1075"/>
      <c r="H28" s="2258">
        <v>685</v>
      </c>
      <c r="I28" s="2072"/>
      <c r="J28" s="2077"/>
    </row>
    <row r="29" spans="2:10" ht="24.75" customHeight="1">
      <c r="B29" s="1993">
        <v>100611690008209</v>
      </c>
      <c r="C29" s="2028">
        <v>2</v>
      </c>
      <c r="D29" s="1995"/>
      <c r="E29" s="2029" t="s">
        <v>665</v>
      </c>
      <c r="F29" s="2028" t="s">
        <v>408</v>
      </c>
      <c r="G29" s="1075"/>
      <c r="H29" s="2257">
        <v>685</v>
      </c>
      <c r="I29" s="2070"/>
      <c r="J29" s="2078"/>
    </row>
    <row r="30" spans="2:10" ht="24.75" customHeight="1">
      <c r="B30" s="1999">
        <v>100611690010209</v>
      </c>
      <c r="C30" s="2032">
        <v>2</v>
      </c>
      <c r="D30" s="2001"/>
      <c r="E30" s="2033" t="s">
        <v>664</v>
      </c>
      <c r="F30" s="2032" t="s">
        <v>408</v>
      </c>
      <c r="G30" s="1075"/>
      <c r="H30" s="2258">
        <v>685</v>
      </c>
      <c r="I30" s="2072"/>
      <c r="J30" s="2078"/>
    </row>
    <row r="31" spans="2:10" ht="24.75" customHeight="1">
      <c r="B31" s="1993">
        <v>107411050000209</v>
      </c>
      <c r="C31" s="2028">
        <v>16</v>
      </c>
      <c r="D31" s="1995"/>
      <c r="E31" s="2029" t="s">
        <v>666</v>
      </c>
      <c r="F31" s="2028" t="s">
        <v>408</v>
      </c>
      <c r="G31" s="1075"/>
      <c r="H31" s="2257">
        <v>130</v>
      </c>
      <c r="I31" s="2070"/>
      <c r="J31" s="2077"/>
    </row>
    <row r="32" spans="2:10" ht="24.75" customHeight="1">
      <c r="B32" s="1999">
        <v>100611063000209</v>
      </c>
      <c r="C32" s="2032">
        <v>16</v>
      </c>
      <c r="D32" s="2001"/>
      <c r="E32" s="2033" t="s">
        <v>667</v>
      </c>
      <c r="F32" s="2032" t="s">
        <v>408</v>
      </c>
      <c r="G32" s="1075"/>
      <c r="H32" s="2258">
        <v>145</v>
      </c>
      <c r="I32" s="2072"/>
      <c r="J32" s="2077"/>
    </row>
    <row r="33" spans="2:10" ht="24.75" customHeight="1">
      <c r="B33" s="1993">
        <v>100411062600209</v>
      </c>
      <c r="C33" s="2028">
        <v>16</v>
      </c>
      <c r="D33" s="1995"/>
      <c r="E33" s="2029" t="s">
        <v>668</v>
      </c>
      <c r="F33" s="2028" t="s">
        <v>408</v>
      </c>
      <c r="G33" s="1075"/>
      <c r="H33" s="2257">
        <v>220</v>
      </c>
      <c r="I33" s="2070"/>
      <c r="J33" s="2077"/>
    </row>
    <row r="34" spans="2:10" ht="24.75" customHeight="1">
      <c r="B34" s="1999">
        <v>100611063000409</v>
      </c>
      <c r="C34" s="2032">
        <v>16</v>
      </c>
      <c r="D34" s="2001"/>
      <c r="E34" s="2033" t="s">
        <v>669</v>
      </c>
      <c r="F34" s="2032" t="s">
        <v>408</v>
      </c>
      <c r="G34" s="1075"/>
      <c r="H34" s="2258">
        <v>565</v>
      </c>
      <c r="I34" s="2072"/>
      <c r="J34" s="2077"/>
    </row>
    <row r="35" spans="2:10" ht="24.75" customHeight="1">
      <c r="B35" s="1993">
        <v>100611064000209</v>
      </c>
      <c r="C35" s="2028">
        <v>16</v>
      </c>
      <c r="D35" s="1995"/>
      <c r="E35" s="2029" t="s">
        <v>670</v>
      </c>
      <c r="F35" s="2028" t="s">
        <v>408</v>
      </c>
      <c r="G35" s="1075"/>
      <c r="H35" s="2257">
        <v>145</v>
      </c>
      <c r="I35" s="2070"/>
      <c r="J35" s="2077"/>
    </row>
    <row r="36" spans="2:10" ht="24.75" customHeight="1">
      <c r="B36" s="1999">
        <v>100611074000209</v>
      </c>
      <c r="C36" s="2032">
        <v>16</v>
      </c>
      <c r="D36" s="2001"/>
      <c r="E36" s="2033" t="s">
        <v>671</v>
      </c>
      <c r="F36" s="2032" t="s">
        <v>408</v>
      </c>
      <c r="G36" s="1075"/>
      <c r="H36" s="2258">
        <v>145</v>
      </c>
      <c r="I36" s="2072"/>
      <c r="J36" s="2077"/>
    </row>
    <row r="37" spans="2:10" ht="24.75" customHeight="1">
      <c r="B37" s="1993">
        <v>100611074000409</v>
      </c>
      <c r="C37" s="2028">
        <v>16</v>
      </c>
      <c r="D37" s="1995"/>
      <c r="E37" s="2029" t="s">
        <v>672</v>
      </c>
      <c r="F37" s="2028" t="s">
        <v>408</v>
      </c>
      <c r="G37" s="1075"/>
      <c r="H37" s="2257">
        <v>565</v>
      </c>
      <c r="I37" s="2070"/>
      <c r="J37" s="2077"/>
    </row>
    <row r="38" spans="1:10" ht="24.75" customHeight="1">
      <c r="A38" s="120"/>
      <c r="B38" s="1999">
        <v>1006110851080200</v>
      </c>
      <c r="C38" s="2032">
        <v>16</v>
      </c>
      <c r="D38" s="2001"/>
      <c r="E38" s="2033" t="s">
        <v>24</v>
      </c>
      <c r="F38" s="2032" t="s">
        <v>408</v>
      </c>
      <c r="G38" s="1075"/>
      <c r="H38" s="2258">
        <v>205</v>
      </c>
      <c r="I38" s="2072"/>
      <c r="J38" s="2077"/>
    </row>
    <row r="39" spans="1:10" s="121" customFormat="1" ht="24.75" customHeight="1">
      <c r="A39" s="118"/>
      <c r="B39" s="1993">
        <v>100611085000209</v>
      </c>
      <c r="C39" s="2028">
        <v>16</v>
      </c>
      <c r="D39" s="1995"/>
      <c r="E39" s="2029" t="s">
        <v>673</v>
      </c>
      <c r="F39" s="2028" t="s">
        <v>408</v>
      </c>
      <c r="G39" s="1075"/>
      <c r="H39" s="2257">
        <v>205</v>
      </c>
      <c r="I39" s="2070"/>
      <c r="J39" s="2077"/>
    </row>
    <row r="40" spans="2:10" ht="24.75" customHeight="1">
      <c r="B40" s="1999">
        <v>100611085000409</v>
      </c>
      <c r="C40" s="2032">
        <v>16</v>
      </c>
      <c r="D40" s="2001"/>
      <c r="E40" s="2033" t="s">
        <v>674</v>
      </c>
      <c r="F40" s="2032" t="s">
        <v>408</v>
      </c>
      <c r="G40" s="1075"/>
      <c r="H40" s="2258">
        <v>865</v>
      </c>
      <c r="I40" s="2072"/>
      <c r="J40" s="2077"/>
    </row>
    <row r="41" spans="2:10" ht="24.75" customHeight="1">
      <c r="B41" s="1993">
        <v>100611096000209</v>
      </c>
      <c r="C41" s="2028">
        <v>16</v>
      </c>
      <c r="D41" s="1995"/>
      <c r="E41" s="2029" t="s">
        <v>675</v>
      </c>
      <c r="F41" s="2028" t="s">
        <v>408</v>
      </c>
      <c r="G41" s="1075"/>
      <c r="H41" s="2257">
        <v>410</v>
      </c>
      <c r="I41" s="2070"/>
      <c r="J41" s="2078"/>
    </row>
    <row r="42" spans="1:10" ht="24.75" customHeight="1">
      <c r="A42" s="120"/>
      <c r="B42" s="1999">
        <v>100615060000409</v>
      </c>
      <c r="C42" s="2032">
        <v>17</v>
      </c>
      <c r="D42" s="2001"/>
      <c r="E42" s="2033" t="s">
        <v>676</v>
      </c>
      <c r="F42" s="2032" t="s">
        <v>408</v>
      </c>
      <c r="G42" s="1075"/>
      <c r="H42" s="2258">
        <v>41</v>
      </c>
      <c r="I42" s="2072"/>
      <c r="J42" s="2077"/>
    </row>
    <row r="43" spans="1:10" s="121" customFormat="1" ht="24.75" customHeight="1">
      <c r="A43" s="120"/>
      <c r="B43" s="1993">
        <v>100615080000409</v>
      </c>
      <c r="C43" s="2028">
        <v>17</v>
      </c>
      <c r="D43" s="1995"/>
      <c r="E43" s="2029" t="s">
        <v>677</v>
      </c>
      <c r="F43" s="2028" t="s">
        <v>408</v>
      </c>
      <c r="G43" s="1075"/>
      <c r="H43" s="2257">
        <v>55</v>
      </c>
      <c r="I43" s="2070"/>
      <c r="J43" s="2077"/>
    </row>
    <row r="44" spans="1:10" s="121" customFormat="1" ht="24.75" customHeight="1">
      <c r="A44" s="120"/>
      <c r="B44" s="1999">
        <v>100615090000409</v>
      </c>
      <c r="C44" s="2032">
        <v>17</v>
      </c>
      <c r="D44" s="2001"/>
      <c r="E44" s="2033" t="s">
        <v>678</v>
      </c>
      <c r="F44" s="2032" t="s">
        <v>408</v>
      </c>
      <c r="G44" s="1075"/>
      <c r="H44" s="2258">
        <v>90</v>
      </c>
      <c r="I44" s="2072"/>
      <c r="J44" s="2078"/>
    </row>
    <row r="45" spans="1:10" s="121" customFormat="1" ht="24.75" customHeight="1">
      <c r="A45" s="120"/>
      <c r="B45" s="1993">
        <v>100415060000709</v>
      </c>
      <c r="C45" s="2028">
        <v>17</v>
      </c>
      <c r="D45" s="1995"/>
      <c r="E45" s="2029" t="s">
        <v>679</v>
      </c>
      <c r="F45" s="2028" t="s">
        <v>408</v>
      </c>
      <c r="G45" s="1075"/>
      <c r="H45" s="2257">
        <v>7</v>
      </c>
      <c r="I45" s="2070"/>
      <c r="J45" s="2077"/>
    </row>
    <row r="46" spans="1:10" s="121" customFormat="1" ht="24.75" customHeight="1">
      <c r="A46" s="120"/>
      <c r="B46" s="1999">
        <v>100615062602709</v>
      </c>
      <c r="C46" s="2032">
        <v>17</v>
      </c>
      <c r="D46" s="2001"/>
      <c r="E46" s="2033" t="s">
        <v>680</v>
      </c>
      <c r="F46" s="2032" t="s">
        <v>408</v>
      </c>
      <c r="G46" s="1075"/>
      <c r="H46" s="2258">
        <v>1.371742112482853</v>
      </c>
      <c r="I46" s="2072"/>
      <c r="J46" s="2077"/>
    </row>
    <row r="47" spans="1:10" s="121" customFormat="1" ht="24.75" customHeight="1">
      <c r="A47" s="120"/>
      <c r="B47" s="1993">
        <v>100612660000209</v>
      </c>
      <c r="C47" s="2028">
        <v>14</v>
      </c>
      <c r="D47" s="1995"/>
      <c r="E47" s="2029" t="s">
        <v>681</v>
      </c>
      <c r="F47" s="2028" t="s">
        <v>408</v>
      </c>
      <c r="G47" s="1075"/>
      <c r="H47" s="2257">
        <v>21</v>
      </c>
      <c r="I47" s="2070"/>
      <c r="J47" s="2077"/>
    </row>
    <row r="48" spans="1:10" s="121" customFormat="1" ht="24.75" customHeight="1">
      <c r="A48" s="120"/>
      <c r="B48" s="1999">
        <v>100612665400209</v>
      </c>
      <c r="C48" s="2032">
        <v>14</v>
      </c>
      <c r="D48" s="2001"/>
      <c r="E48" s="2033" t="s">
        <v>682</v>
      </c>
      <c r="F48" s="2032" t="s">
        <v>408</v>
      </c>
      <c r="G48" s="1075"/>
      <c r="H48" s="2258">
        <v>24</v>
      </c>
      <c r="I48" s="2072"/>
      <c r="J48" s="2077"/>
    </row>
    <row r="49" spans="1:10" s="121" customFormat="1" ht="24.75" customHeight="1">
      <c r="A49" s="120"/>
      <c r="B49" s="1993">
        <v>100612670000209</v>
      </c>
      <c r="C49" s="2028">
        <v>14</v>
      </c>
      <c r="D49" s="1995"/>
      <c r="E49" s="2029" t="s">
        <v>683</v>
      </c>
      <c r="F49" s="2028" t="s">
        <v>408</v>
      </c>
      <c r="G49" s="1075"/>
      <c r="H49" s="2257">
        <v>70</v>
      </c>
      <c r="I49" s="2070"/>
      <c r="J49" s="2077"/>
    </row>
    <row r="50" spans="1:10" s="121" customFormat="1" ht="24.75" customHeight="1">
      <c r="A50" s="120"/>
      <c r="B50" s="1999">
        <v>100612680000209</v>
      </c>
      <c r="C50" s="2032">
        <v>14</v>
      </c>
      <c r="D50" s="2001"/>
      <c r="E50" s="2033" t="s">
        <v>25</v>
      </c>
      <c r="F50" s="2032" t="s">
        <v>408</v>
      </c>
      <c r="G50" s="1075"/>
      <c r="H50" s="2258">
        <v>33</v>
      </c>
      <c r="I50" s="2072"/>
      <c r="J50" s="2077"/>
    </row>
    <row r="51" spans="2:10" ht="24.75" customHeight="1">
      <c r="B51" s="1993">
        <v>100612681800209</v>
      </c>
      <c r="C51" s="2028">
        <v>14</v>
      </c>
      <c r="D51" s="1995"/>
      <c r="E51" s="2029" t="s">
        <v>26</v>
      </c>
      <c r="F51" s="2028" t="s">
        <v>408</v>
      </c>
      <c r="G51" s="1075"/>
      <c r="H51" s="2257">
        <v>33</v>
      </c>
      <c r="I51" s="2070"/>
      <c r="J51" s="2077"/>
    </row>
    <row r="52" spans="2:10" ht="24.75" customHeight="1">
      <c r="B52" s="1999">
        <v>100615260000700</v>
      </c>
      <c r="C52" s="2032">
        <v>15</v>
      </c>
      <c r="D52" s="2001"/>
      <c r="E52" s="2033" t="s">
        <v>684</v>
      </c>
      <c r="F52" s="2032" t="s">
        <v>408</v>
      </c>
      <c r="G52" s="1075"/>
      <c r="H52" s="2258">
        <v>4.5</v>
      </c>
      <c r="I52" s="2072"/>
      <c r="J52" s="2077"/>
    </row>
    <row r="53" spans="2:10" ht="24.75" customHeight="1">
      <c r="B53" s="1993">
        <v>100615270000700</v>
      </c>
      <c r="C53" s="2028">
        <v>15</v>
      </c>
      <c r="D53" s="1995"/>
      <c r="E53" s="2029" t="s">
        <v>685</v>
      </c>
      <c r="F53" s="2028" t="s">
        <v>408</v>
      </c>
      <c r="G53" s="1075"/>
      <c r="H53" s="2257">
        <v>5.5</v>
      </c>
      <c r="I53" s="2070"/>
      <c r="J53" s="2077"/>
    </row>
    <row r="54" spans="2:10" ht="24.75" customHeight="1">
      <c r="B54" s="1999">
        <v>100615280000700</v>
      </c>
      <c r="C54" s="2032">
        <v>15</v>
      </c>
      <c r="D54" s="2001"/>
      <c r="E54" s="2033" t="s">
        <v>686</v>
      </c>
      <c r="F54" s="2032" t="s">
        <v>408</v>
      </c>
      <c r="G54" s="1075"/>
      <c r="H54" s="2258">
        <v>8.5</v>
      </c>
      <c r="I54" s="2072"/>
      <c r="J54" s="2077"/>
    </row>
    <row r="55" spans="2:10" ht="24.75" customHeight="1">
      <c r="B55" s="1993">
        <v>100615290000700</v>
      </c>
      <c r="C55" s="2028">
        <v>15</v>
      </c>
      <c r="D55" s="1995"/>
      <c r="E55" s="2029" t="s">
        <v>687</v>
      </c>
      <c r="F55" s="2028" t="s">
        <v>408</v>
      </c>
      <c r="G55" s="1075"/>
      <c r="H55" s="2257">
        <v>10</v>
      </c>
      <c r="I55" s="2070"/>
      <c r="J55" s="2078"/>
    </row>
    <row r="56" spans="1:10" s="121" customFormat="1" ht="24.75" customHeight="1">
      <c r="A56" s="120"/>
      <c r="B56" s="1999">
        <v>100614660000600</v>
      </c>
      <c r="C56" s="2032">
        <v>18</v>
      </c>
      <c r="D56" s="2001"/>
      <c r="E56" s="2033" t="s">
        <v>688</v>
      </c>
      <c r="F56" s="2032" t="s">
        <v>408</v>
      </c>
      <c r="G56" s="1075"/>
      <c r="H56" s="2258">
        <v>1.5</v>
      </c>
      <c r="I56" s="2072"/>
      <c r="J56" s="2077"/>
    </row>
    <row r="57" spans="1:10" s="121" customFormat="1" ht="24.75" customHeight="1">
      <c r="A57" s="233"/>
      <c r="B57" s="1993">
        <v>100614662600600</v>
      </c>
      <c r="C57" s="2028">
        <v>18</v>
      </c>
      <c r="D57" s="1995"/>
      <c r="E57" s="2029" t="s">
        <v>689</v>
      </c>
      <c r="F57" s="2028" t="s">
        <v>408</v>
      </c>
      <c r="G57" s="1075"/>
      <c r="H57" s="2257">
        <v>2.75</v>
      </c>
      <c r="I57" s="2070"/>
      <c r="J57" s="2077"/>
    </row>
    <row r="58" spans="1:10" s="121" customFormat="1" ht="24.75" customHeight="1">
      <c r="A58" s="120"/>
      <c r="B58" s="1999">
        <v>100614680000600</v>
      </c>
      <c r="C58" s="2032">
        <v>18</v>
      </c>
      <c r="D58" s="2001"/>
      <c r="E58" s="2033" t="s">
        <v>690</v>
      </c>
      <c r="F58" s="2032" t="s">
        <v>408</v>
      </c>
      <c r="G58" s="1075"/>
      <c r="H58" s="2258">
        <v>2</v>
      </c>
      <c r="I58" s="2072"/>
      <c r="J58" s="2077"/>
    </row>
    <row r="59" spans="1:10" s="121" customFormat="1" ht="24.75" customHeight="1">
      <c r="A59" s="120"/>
      <c r="B59" s="1993">
        <v>100614690000600</v>
      </c>
      <c r="C59" s="2028">
        <v>18</v>
      </c>
      <c r="D59" s="1995"/>
      <c r="E59" s="2029" t="s">
        <v>691</v>
      </c>
      <c r="F59" s="2028" t="s">
        <v>408</v>
      </c>
      <c r="G59" s="1075"/>
      <c r="H59" s="2257">
        <v>5.5</v>
      </c>
      <c r="I59" s="2070"/>
      <c r="J59" s="2078"/>
    </row>
    <row r="60" spans="1:10" s="121" customFormat="1" ht="24.75" customHeight="1">
      <c r="A60" s="120"/>
      <c r="B60" s="1999">
        <v>100610850000209</v>
      </c>
      <c r="C60" s="2032">
        <v>8</v>
      </c>
      <c r="D60" s="2001"/>
      <c r="E60" s="2033" t="s">
        <v>692</v>
      </c>
      <c r="F60" s="2032" t="s">
        <v>408</v>
      </c>
      <c r="G60" s="1075"/>
      <c r="H60" s="2258">
        <v>103</v>
      </c>
      <c r="I60" s="2072"/>
      <c r="J60" s="2077"/>
    </row>
    <row r="61" spans="1:10" s="121" customFormat="1" ht="24.75" customHeight="1">
      <c r="A61" s="120"/>
      <c r="B61" s="1993">
        <v>100610860000209</v>
      </c>
      <c r="C61" s="2028">
        <v>8</v>
      </c>
      <c r="D61" s="1995"/>
      <c r="E61" s="2029" t="s">
        <v>693</v>
      </c>
      <c r="F61" s="2028" t="s">
        <v>408</v>
      </c>
      <c r="G61" s="1075"/>
      <c r="H61" s="2257">
        <v>144</v>
      </c>
      <c r="I61" s="2070"/>
      <c r="J61" s="2077"/>
    </row>
    <row r="62" spans="1:10" s="121" customFormat="1" ht="24.75" customHeight="1">
      <c r="A62" s="120"/>
      <c r="B62" s="1999">
        <v>100610865400209</v>
      </c>
      <c r="C62" s="2032">
        <v>8</v>
      </c>
      <c r="D62" s="2001"/>
      <c r="E62" s="2033" t="s">
        <v>694</v>
      </c>
      <c r="F62" s="2032" t="s">
        <v>408</v>
      </c>
      <c r="G62" s="1075"/>
      <c r="H62" s="2258">
        <v>144</v>
      </c>
      <c r="I62" s="2072"/>
      <c r="J62" s="2077"/>
    </row>
    <row r="63" spans="1:10" s="121" customFormat="1" ht="24.75" customHeight="1">
      <c r="A63" s="120"/>
      <c r="B63" s="1993">
        <v>100610862600209</v>
      </c>
      <c r="C63" s="2028">
        <v>8</v>
      </c>
      <c r="D63" s="1995"/>
      <c r="E63" s="2029" t="s">
        <v>695</v>
      </c>
      <c r="F63" s="2028" t="s">
        <v>408</v>
      </c>
      <c r="G63" s="1075"/>
      <c r="H63" s="2257">
        <v>144</v>
      </c>
      <c r="I63" s="2070"/>
      <c r="J63" s="2077"/>
    </row>
    <row r="64" spans="1:10" s="121" customFormat="1" ht="24.75" customHeight="1">
      <c r="A64" s="120"/>
      <c r="B64" s="1999">
        <v>100610860000409</v>
      </c>
      <c r="C64" s="2032">
        <v>8</v>
      </c>
      <c r="D64" s="2001"/>
      <c r="E64" s="2033" t="s">
        <v>696</v>
      </c>
      <c r="F64" s="2032" t="s">
        <v>408</v>
      </c>
      <c r="G64" s="1075"/>
      <c r="H64" s="2258">
        <v>445</v>
      </c>
      <c r="I64" s="2072"/>
      <c r="J64" s="2077"/>
    </row>
    <row r="65" spans="1:10" s="121" customFormat="1" ht="24.75" customHeight="1">
      <c r="A65" s="120"/>
      <c r="B65" s="1993">
        <v>100610870000209</v>
      </c>
      <c r="C65" s="2028">
        <v>8</v>
      </c>
      <c r="D65" s="1995"/>
      <c r="E65" s="2029" t="s">
        <v>697</v>
      </c>
      <c r="F65" s="2028" t="s">
        <v>408</v>
      </c>
      <c r="G65" s="1075"/>
      <c r="H65" s="2257">
        <v>185</v>
      </c>
      <c r="I65" s="2070"/>
      <c r="J65" s="2077"/>
    </row>
    <row r="66" spans="1:10" s="121" customFormat="1" ht="24.75" customHeight="1">
      <c r="A66" s="120"/>
      <c r="B66" s="1999">
        <v>100610870000409</v>
      </c>
      <c r="C66" s="2032">
        <v>8</v>
      </c>
      <c r="D66" s="2001"/>
      <c r="E66" s="2033" t="s">
        <v>698</v>
      </c>
      <c r="F66" s="2032" t="s">
        <v>408</v>
      </c>
      <c r="G66" s="1075"/>
      <c r="H66" s="2258">
        <v>585</v>
      </c>
      <c r="I66" s="2072"/>
      <c r="J66" s="2077"/>
    </row>
    <row r="67" spans="2:10" ht="24.75" customHeight="1">
      <c r="B67" s="1993">
        <v>100610880600209</v>
      </c>
      <c r="C67" s="2028">
        <v>8</v>
      </c>
      <c r="D67" s="1995"/>
      <c r="E67" s="2029" t="s">
        <v>699</v>
      </c>
      <c r="F67" s="2028" t="s">
        <v>408</v>
      </c>
      <c r="G67" s="1075"/>
      <c r="H67" s="2257">
        <v>285</v>
      </c>
      <c r="I67" s="2070"/>
      <c r="J67" s="2077"/>
    </row>
    <row r="68" spans="2:10" ht="24.75" customHeight="1">
      <c r="B68" s="1999">
        <v>100610880600409</v>
      </c>
      <c r="C68" s="2032">
        <v>8</v>
      </c>
      <c r="D68" s="2001"/>
      <c r="E68" s="2033" t="s">
        <v>700</v>
      </c>
      <c r="F68" s="2032" t="s">
        <v>408</v>
      </c>
      <c r="G68" s="1075"/>
      <c r="H68" s="2258">
        <v>945</v>
      </c>
      <c r="I68" s="2072"/>
      <c r="J68" s="2077"/>
    </row>
    <row r="69" spans="2:10" ht="24.75" customHeight="1">
      <c r="B69" s="1993">
        <v>100610881200209</v>
      </c>
      <c r="C69" s="2028">
        <v>8</v>
      </c>
      <c r="D69" s="1995"/>
      <c r="E69" s="2029" t="s">
        <v>701</v>
      </c>
      <c r="F69" s="2028" t="s">
        <v>408</v>
      </c>
      <c r="G69" s="1075"/>
      <c r="H69" s="2257">
        <v>285</v>
      </c>
      <c r="I69" s="2070"/>
      <c r="J69" s="2077"/>
    </row>
    <row r="70" spans="2:10" ht="24.75" customHeight="1">
      <c r="B70" s="1999">
        <v>100610881200409</v>
      </c>
      <c r="C70" s="2032">
        <v>8</v>
      </c>
      <c r="D70" s="2001"/>
      <c r="E70" s="2033" t="s">
        <v>702</v>
      </c>
      <c r="F70" s="2032" t="s">
        <v>408</v>
      </c>
      <c r="G70" s="1075"/>
      <c r="H70" s="2258">
        <v>945</v>
      </c>
      <c r="I70" s="2072"/>
      <c r="J70" s="2077"/>
    </row>
    <row r="71" spans="2:10" ht="24.75" customHeight="1">
      <c r="B71" s="1993">
        <v>100610881200209</v>
      </c>
      <c r="C71" s="2028">
        <v>8</v>
      </c>
      <c r="D71" s="1995"/>
      <c r="E71" s="2029" t="s">
        <v>27</v>
      </c>
      <c r="F71" s="2028" t="s">
        <v>408</v>
      </c>
      <c r="G71" s="1075"/>
      <c r="H71" s="2257">
        <v>315</v>
      </c>
      <c r="I71" s="2070"/>
      <c r="J71" s="2077"/>
    </row>
    <row r="72" spans="2:10" ht="24.75" customHeight="1">
      <c r="B72" s="1999">
        <v>100610890000209</v>
      </c>
      <c r="C72" s="2032">
        <v>8</v>
      </c>
      <c r="D72" s="2001"/>
      <c r="E72" s="2033" t="s">
        <v>703</v>
      </c>
      <c r="F72" s="2032" t="s">
        <v>408</v>
      </c>
      <c r="G72" s="1075"/>
      <c r="H72" s="2258">
        <v>405</v>
      </c>
      <c r="I72" s="2072"/>
      <c r="J72" s="2078"/>
    </row>
    <row r="73" spans="2:10" ht="24.75" customHeight="1">
      <c r="B73" s="1993">
        <v>100613064000609</v>
      </c>
      <c r="C73" s="2028">
        <v>20</v>
      </c>
      <c r="D73" s="1995"/>
      <c r="E73" s="2029" t="s">
        <v>765</v>
      </c>
      <c r="F73" s="2028" t="s">
        <v>641</v>
      </c>
      <c r="G73" s="1075"/>
      <c r="H73" s="2275">
        <v>0.16345042524005485</v>
      </c>
      <c r="I73" s="2079"/>
      <c r="J73" s="1075"/>
    </row>
    <row r="74" spans="2:10" ht="24.75" customHeight="1">
      <c r="B74" s="1999">
        <v>100613075000609</v>
      </c>
      <c r="C74" s="2032">
        <v>20</v>
      </c>
      <c r="D74" s="2001"/>
      <c r="E74" s="2033" t="s">
        <v>766</v>
      </c>
      <c r="F74" s="2032" t="s">
        <v>641</v>
      </c>
      <c r="G74" s="1075"/>
      <c r="H74" s="2276">
        <v>0.19209459501331394</v>
      </c>
      <c r="I74" s="2080"/>
      <c r="J74" s="1075"/>
    </row>
    <row r="75" spans="2:10" ht="24.75" customHeight="1">
      <c r="B75" s="1993">
        <v>100613076000609</v>
      </c>
      <c r="C75" s="2028">
        <v>20</v>
      </c>
      <c r="D75" s="1995"/>
      <c r="E75" s="2029" t="s">
        <v>767</v>
      </c>
      <c r="F75" s="2028" t="s">
        <v>641</v>
      </c>
      <c r="G75" s="1075"/>
      <c r="H75" s="2275">
        <v>0.24963121367521363</v>
      </c>
      <c r="I75" s="2081"/>
      <c r="J75" s="1075"/>
    </row>
    <row r="76" spans="2:10" ht="24.75" customHeight="1">
      <c r="B76" s="1999">
        <v>199613067000600</v>
      </c>
      <c r="C76" s="2032">
        <v>20</v>
      </c>
      <c r="D76" s="2001"/>
      <c r="E76" s="2033" t="s">
        <v>768</v>
      </c>
      <c r="F76" s="2032" t="s">
        <v>641</v>
      </c>
      <c r="G76" s="1075"/>
      <c r="H76" s="2276">
        <v>0.2701504490169182</v>
      </c>
      <c r="I76" s="2080"/>
      <c r="J76" s="1075"/>
    </row>
    <row r="77" spans="2:10" ht="24.75" customHeight="1" thickBot="1">
      <c r="B77" s="2019">
        <v>199613068000600</v>
      </c>
      <c r="C77" s="2039">
        <v>20</v>
      </c>
      <c r="D77" s="2020"/>
      <c r="E77" s="2040" t="s">
        <v>769</v>
      </c>
      <c r="F77" s="2039" t="s">
        <v>641</v>
      </c>
      <c r="G77" s="1097"/>
      <c r="H77" s="2277">
        <v>0.2947095807457289</v>
      </c>
      <c r="I77" s="2082"/>
      <c r="J77" s="1097"/>
    </row>
    <row r="78" spans="2:10" ht="24.75" customHeight="1">
      <c r="B78" s="140"/>
      <c r="C78" s="140"/>
      <c r="D78" s="140"/>
      <c r="E78" s="115"/>
      <c r="F78" s="140"/>
      <c r="G78" s="140"/>
      <c r="H78" s="141"/>
      <c r="I78" s="141"/>
      <c r="J78" s="142"/>
    </row>
    <row r="79" spans="2:10" ht="24.75" customHeight="1">
      <c r="B79" s="140"/>
      <c r="C79" s="140"/>
      <c r="D79" s="140"/>
      <c r="E79" s="115"/>
      <c r="F79" s="140"/>
      <c r="G79" s="140"/>
      <c r="H79" s="141"/>
      <c r="I79" s="141"/>
      <c r="J79" s="142"/>
    </row>
    <row r="80" spans="2:10" ht="24.75" customHeight="1">
      <c r="B80" s="140"/>
      <c r="C80" s="140"/>
      <c r="D80" s="140"/>
      <c r="E80" s="115"/>
      <c r="F80" s="140"/>
      <c r="G80" s="140"/>
      <c r="H80" s="141"/>
      <c r="I80" s="141"/>
      <c r="J80" s="142"/>
    </row>
    <row r="81" spans="2:10" ht="24.75" customHeight="1">
      <c r="B81" s="140"/>
      <c r="C81" s="140"/>
      <c r="D81" s="140"/>
      <c r="E81" s="115"/>
      <c r="F81" s="140"/>
      <c r="G81" s="140"/>
      <c r="H81" s="141"/>
      <c r="I81" s="141"/>
      <c r="J81" s="142"/>
    </row>
    <row r="82" spans="2:10" ht="24.75" customHeight="1">
      <c r="B82" s="140"/>
      <c r="C82" s="140"/>
      <c r="D82" s="140"/>
      <c r="E82" s="115"/>
      <c r="F82" s="140"/>
      <c r="G82" s="140"/>
      <c r="H82" s="141"/>
      <c r="I82" s="141"/>
      <c r="J82" s="142"/>
    </row>
    <row r="83" spans="2:10" ht="24.75" customHeight="1">
      <c r="B83" s="140"/>
      <c r="C83" s="140"/>
      <c r="D83" s="140"/>
      <c r="E83" s="115"/>
      <c r="F83" s="140"/>
      <c r="G83" s="140"/>
      <c r="H83" s="141"/>
      <c r="I83" s="141"/>
      <c r="J83" s="142"/>
    </row>
    <row r="84" spans="2:10" ht="24.75" customHeight="1">
      <c r="B84" s="140"/>
      <c r="C84" s="140"/>
      <c r="D84" s="140"/>
      <c r="E84" s="115"/>
      <c r="F84" s="140"/>
      <c r="G84" s="140"/>
      <c r="H84" s="141"/>
      <c r="I84" s="141"/>
      <c r="J84" s="142"/>
    </row>
    <row r="85" spans="2:10" ht="24.75" customHeight="1">
      <c r="B85" s="140"/>
      <c r="C85" s="140"/>
      <c r="D85" s="140"/>
      <c r="E85" s="115"/>
      <c r="F85" s="140"/>
      <c r="G85" s="140"/>
      <c r="H85" s="141"/>
      <c r="I85" s="141"/>
      <c r="J85" s="142"/>
    </row>
    <row r="86" spans="2:10" ht="24.75" customHeight="1">
      <c r="B86" s="151"/>
      <c r="C86" s="151"/>
      <c r="D86" s="151"/>
      <c r="E86" s="115"/>
      <c r="F86" s="140"/>
      <c r="G86" s="140"/>
      <c r="H86" s="141"/>
      <c r="I86" s="141"/>
      <c r="J86" s="142"/>
    </row>
    <row r="87" spans="2:10" ht="24.75" customHeight="1">
      <c r="B87" s="140"/>
      <c r="C87" s="140"/>
      <c r="D87" s="140"/>
      <c r="E87" s="115"/>
      <c r="F87" s="140"/>
      <c r="G87" s="140"/>
      <c r="H87" s="141"/>
      <c r="I87" s="141"/>
      <c r="J87" s="142"/>
    </row>
    <row r="88" spans="2:10" ht="24.75" customHeight="1">
      <c r="B88" s="140"/>
      <c r="C88" s="140"/>
      <c r="D88" s="140"/>
      <c r="E88" s="115"/>
      <c r="F88" s="140"/>
      <c r="G88" s="140"/>
      <c r="H88" s="141"/>
      <c r="I88" s="141"/>
      <c r="J88" s="142"/>
    </row>
    <row r="89" spans="2:10" ht="24.75" customHeight="1">
      <c r="B89" s="140"/>
      <c r="C89" s="140"/>
      <c r="D89" s="140"/>
      <c r="E89" s="115"/>
      <c r="F89" s="140"/>
      <c r="G89" s="140"/>
      <c r="H89" s="141"/>
      <c r="I89" s="141"/>
      <c r="J89" s="142"/>
    </row>
    <row r="90" spans="2:10" ht="24.75" customHeight="1">
      <c r="B90" s="140"/>
      <c r="C90" s="140"/>
      <c r="D90" s="140"/>
      <c r="E90" s="115"/>
      <c r="F90" s="140"/>
      <c r="G90" s="140"/>
      <c r="H90" s="141"/>
      <c r="I90" s="141"/>
      <c r="J90" s="142"/>
    </row>
    <row r="91" spans="2:10" ht="24.75" customHeight="1">
      <c r="B91" s="140"/>
      <c r="C91" s="140"/>
      <c r="D91" s="140"/>
      <c r="E91" s="115"/>
      <c r="F91" s="140"/>
      <c r="G91" s="140"/>
      <c r="H91" s="141"/>
      <c r="I91" s="141"/>
      <c r="J91" s="142"/>
    </row>
    <row r="92" spans="2:10" ht="24.75" customHeight="1">
      <c r="B92" s="140"/>
      <c r="C92" s="140"/>
      <c r="D92" s="140"/>
      <c r="E92" s="115"/>
      <c r="F92" s="140"/>
      <c r="G92" s="140"/>
      <c r="H92" s="141"/>
      <c r="I92" s="141"/>
      <c r="J92" s="142"/>
    </row>
    <row r="93" spans="2:10" ht="24.75" customHeight="1">
      <c r="B93" s="140"/>
      <c r="C93" s="140"/>
      <c r="D93" s="140"/>
      <c r="E93" s="115"/>
      <c r="F93" s="140"/>
      <c r="G93" s="140"/>
      <c r="H93" s="141"/>
      <c r="I93" s="141"/>
      <c r="J93" s="142"/>
    </row>
    <row r="94" spans="2:10" ht="24.75" customHeight="1">
      <c r="B94" s="140"/>
      <c r="C94" s="140"/>
      <c r="D94" s="140"/>
      <c r="E94" s="115"/>
      <c r="F94" s="140"/>
      <c r="G94" s="140"/>
      <c r="H94" s="141"/>
      <c r="I94" s="141"/>
      <c r="J94" s="142"/>
    </row>
    <row r="95" spans="2:10" ht="15" customHeight="1">
      <c r="B95" s="140"/>
      <c r="C95" s="140"/>
      <c r="D95" s="140"/>
      <c r="E95" s="115"/>
      <c r="F95" s="140"/>
      <c r="G95" s="140"/>
      <c r="H95" s="141"/>
      <c r="I95" s="141"/>
      <c r="J95" s="142"/>
    </row>
    <row r="96" spans="2:10" ht="15" customHeight="1">
      <c r="B96" s="140"/>
      <c r="C96" s="140"/>
      <c r="D96" s="140"/>
      <c r="E96" s="115"/>
      <c r="F96" s="140"/>
      <c r="G96" s="140"/>
      <c r="H96" s="141"/>
      <c r="I96" s="141"/>
      <c r="J96" s="142"/>
    </row>
    <row r="97" spans="2:10" ht="15" customHeight="1">
      <c r="B97" s="151"/>
      <c r="C97" s="151"/>
      <c r="D97" s="151"/>
      <c r="E97" s="115"/>
      <c r="F97" s="140"/>
      <c r="G97" s="140"/>
      <c r="H97" s="141"/>
      <c r="I97" s="141"/>
      <c r="J97" s="142"/>
    </row>
    <row r="306" ht="21.75" customHeight="1"/>
  </sheetData>
  <mergeCells count="7">
    <mergeCell ref="B2:J2"/>
    <mergeCell ref="D6:E7"/>
    <mergeCell ref="F6:F7"/>
    <mergeCell ref="H6:I7"/>
    <mergeCell ref="B4:J4"/>
    <mergeCell ref="B6:B7"/>
    <mergeCell ref="C6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3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zoomScale="50" zoomScaleNormal="50" workbookViewId="0" topLeftCell="A1">
      <selection activeCell="B2" sqref="B2:J2"/>
    </sheetView>
  </sheetViews>
  <sheetFormatPr defaultColWidth="9.140625" defaultRowHeight="12.75"/>
  <cols>
    <col min="1" max="1" width="60.7109375" style="118" customWidth="1"/>
    <col min="2" max="2" width="22.7109375" style="111" customWidth="1"/>
    <col min="3" max="3" width="15.7109375" style="111" customWidth="1"/>
    <col min="4" max="4" width="1.7109375" style="111" customWidth="1"/>
    <col min="5" max="5" width="70.7109375" style="8" customWidth="1"/>
    <col min="6" max="6" width="7.7109375" style="143" customWidth="1"/>
    <col min="7" max="7" width="0.85546875" style="111" customWidth="1"/>
    <col min="8" max="8" width="15.7109375" style="148" customWidth="1"/>
    <col min="9" max="9" width="1.7109375" style="148" customWidth="1"/>
    <col min="10" max="10" width="0.85546875" style="111" customWidth="1"/>
    <col min="11" max="16384" width="9.140625" style="8" customWidth="1"/>
  </cols>
  <sheetData>
    <row r="1" spans="1:10" s="5" customFormat="1" ht="19.5" customHeight="1">
      <c r="A1" s="120"/>
      <c r="B1" s="143"/>
      <c r="C1" s="143"/>
      <c r="D1" s="143"/>
      <c r="F1" s="144"/>
      <c r="G1" s="144"/>
      <c r="H1" s="145"/>
      <c r="I1" s="145"/>
      <c r="J1" s="144"/>
    </row>
    <row r="2" spans="1:10" s="5" customFormat="1" ht="34.5" customHeight="1">
      <c r="A2" s="118"/>
      <c r="B2" s="2467" t="s">
        <v>819</v>
      </c>
      <c r="C2" s="2467"/>
      <c r="D2" s="2467"/>
      <c r="E2" s="2467"/>
      <c r="F2" s="2467"/>
      <c r="G2" s="2467"/>
      <c r="H2" s="2467"/>
      <c r="I2" s="2467"/>
      <c r="J2" s="2467"/>
    </row>
    <row r="3" spans="2:10" ht="19.5" customHeight="1">
      <c r="B3" s="146"/>
      <c r="C3" s="146"/>
      <c r="D3" s="146"/>
      <c r="E3" s="146"/>
      <c r="F3" s="146"/>
      <c r="G3" s="146"/>
      <c r="H3" s="147"/>
      <c r="I3" s="147"/>
      <c r="J3" s="146"/>
    </row>
    <row r="4" spans="2:10" ht="9.75" customHeight="1">
      <c r="B4" s="2710"/>
      <c r="C4" s="2710"/>
      <c r="D4" s="2710"/>
      <c r="E4" s="2710"/>
      <c r="F4" s="2710"/>
      <c r="G4" s="2710"/>
      <c r="H4" s="2710"/>
      <c r="I4" s="2710"/>
      <c r="J4" s="2710"/>
    </row>
    <row r="5" ht="9.75" customHeight="1" thickBot="1"/>
    <row r="6" spans="1:10" s="5" customFormat="1" ht="24.75" customHeight="1">
      <c r="A6" s="138"/>
      <c r="B6" s="2700" t="s">
        <v>2</v>
      </c>
      <c r="C6" s="2574" t="s">
        <v>3</v>
      </c>
      <c r="D6" s="2531" t="s">
        <v>403</v>
      </c>
      <c r="E6" s="2542"/>
      <c r="F6" s="2700" t="s">
        <v>404</v>
      </c>
      <c r="G6" s="2353"/>
      <c r="H6" s="2360" t="s">
        <v>88</v>
      </c>
      <c r="I6" s="2361"/>
      <c r="J6" s="248"/>
    </row>
    <row r="7" spans="1:10" s="5" customFormat="1" ht="24.75" customHeight="1" thickBot="1">
      <c r="A7" s="138"/>
      <c r="B7" s="2702"/>
      <c r="C7" s="2576"/>
      <c r="D7" s="2543"/>
      <c r="E7" s="2450"/>
      <c r="F7" s="2701"/>
      <c r="G7" s="304"/>
      <c r="H7" s="2354"/>
      <c r="I7" s="2402"/>
      <c r="J7" s="249"/>
    </row>
    <row r="8" spans="1:10" s="113" customFormat="1" ht="24.75" customHeight="1">
      <c r="A8" s="118"/>
      <c r="B8" s="2064" t="s">
        <v>101</v>
      </c>
      <c r="C8" s="2083">
        <v>10</v>
      </c>
      <c r="D8" s="2084"/>
      <c r="E8" s="2085" t="s">
        <v>704</v>
      </c>
      <c r="F8" s="2083" t="s">
        <v>408</v>
      </c>
      <c r="G8" s="1068"/>
      <c r="H8" s="2267">
        <v>41</v>
      </c>
      <c r="I8" s="2086"/>
      <c r="J8" s="1068"/>
    </row>
    <row r="9" spans="1:10" s="113" customFormat="1" ht="24.75" customHeight="1">
      <c r="A9" s="118"/>
      <c r="B9" s="1993" t="s">
        <v>101</v>
      </c>
      <c r="C9" s="2028">
        <v>10</v>
      </c>
      <c r="D9" s="1995"/>
      <c r="E9" s="2087" t="s">
        <v>810</v>
      </c>
      <c r="F9" s="2028" t="s">
        <v>408</v>
      </c>
      <c r="G9" s="1075"/>
      <c r="H9" s="2268">
        <v>90</v>
      </c>
      <c r="I9" s="2079"/>
      <c r="J9" s="1075"/>
    </row>
    <row r="10" spans="1:10" s="113" customFormat="1" ht="24.75" customHeight="1">
      <c r="A10" s="118"/>
      <c r="B10" s="1999">
        <v>100611262100201</v>
      </c>
      <c r="C10" s="2032">
        <v>10</v>
      </c>
      <c r="D10" s="2001"/>
      <c r="E10" s="2088" t="s">
        <v>705</v>
      </c>
      <c r="F10" s="2032" t="s">
        <v>408</v>
      </c>
      <c r="G10" s="1075"/>
      <c r="H10" s="2269">
        <v>44</v>
      </c>
      <c r="I10" s="2089"/>
      <c r="J10" s="1075"/>
    </row>
    <row r="11" spans="1:10" s="113" customFormat="1" ht="24.75" customHeight="1">
      <c r="A11" s="118"/>
      <c r="B11" s="1993">
        <v>100611262100401</v>
      </c>
      <c r="C11" s="2028">
        <v>10</v>
      </c>
      <c r="D11" s="1995"/>
      <c r="E11" s="2087" t="s">
        <v>706</v>
      </c>
      <c r="F11" s="2028" t="s">
        <v>408</v>
      </c>
      <c r="G11" s="1075"/>
      <c r="H11" s="2268">
        <v>103</v>
      </c>
      <c r="I11" s="2079"/>
      <c r="J11" s="1075"/>
    </row>
    <row r="12" spans="1:10" s="113" customFormat="1" ht="24.75" customHeight="1">
      <c r="A12" s="118"/>
      <c r="B12" s="1999">
        <v>100611262600201</v>
      </c>
      <c r="C12" s="2032">
        <v>10</v>
      </c>
      <c r="D12" s="2001"/>
      <c r="E12" s="2088" t="s">
        <v>707</v>
      </c>
      <c r="F12" s="2032" t="s">
        <v>408</v>
      </c>
      <c r="G12" s="1075"/>
      <c r="H12" s="2269">
        <v>44</v>
      </c>
      <c r="I12" s="2089"/>
      <c r="J12" s="1075"/>
    </row>
    <row r="13" spans="1:10" s="113" customFormat="1" ht="24.75" customHeight="1">
      <c r="A13" s="118"/>
      <c r="B13" s="1993">
        <v>100611262600401</v>
      </c>
      <c r="C13" s="2028">
        <v>10</v>
      </c>
      <c r="D13" s="1995"/>
      <c r="E13" s="2087" t="s">
        <v>708</v>
      </c>
      <c r="F13" s="2028" t="s">
        <v>408</v>
      </c>
      <c r="G13" s="1075"/>
      <c r="H13" s="2268">
        <v>103</v>
      </c>
      <c r="I13" s="2079"/>
      <c r="J13" s="1075"/>
    </row>
    <row r="14" spans="1:10" s="113" customFormat="1" ht="24.75" customHeight="1">
      <c r="A14" s="118"/>
      <c r="B14" s="1999">
        <v>100611263000201</v>
      </c>
      <c r="C14" s="2032">
        <v>10</v>
      </c>
      <c r="D14" s="2001"/>
      <c r="E14" s="2088" t="s">
        <v>709</v>
      </c>
      <c r="F14" s="2032" t="s">
        <v>408</v>
      </c>
      <c r="G14" s="1075"/>
      <c r="H14" s="2269">
        <v>44</v>
      </c>
      <c r="I14" s="2089"/>
      <c r="J14" s="1075"/>
    </row>
    <row r="15" spans="1:10" s="113" customFormat="1" ht="24.75" customHeight="1">
      <c r="A15" s="118"/>
      <c r="B15" s="1993">
        <v>100611263000401</v>
      </c>
      <c r="C15" s="2028">
        <v>10</v>
      </c>
      <c r="D15" s="1995"/>
      <c r="E15" s="2087" t="s">
        <v>710</v>
      </c>
      <c r="F15" s="2028" t="s">
        <v>408</v>
      </c>
      <c r="G15" s="1075"/>
      <c r="H15" s="2268">
        <v>103</v>
      </c>
      <c r="I15" s="2079"/>
      <c r="J15" s="1075"/>
    </row>
    <row r="16" spans="1:10" s="113" customFormat="1" ht="24.75" customHeight="1">
      <c r="A16" s="118"/>
      <c r="B16" s="1999">
        <v>100611263600201</v>
      </c>
      <c r="C16" s="2032">
        <v>10</v>
      </c>
      <c r="D16" s="2001"/>
      <c r="E16" s="2088" t="s">
        <v>711</v>
      </c>
      <c r="F16" s="2032" t="s">
        <v>408</v>
      </c>
      <c r="G16" s="1075"/>
      <c r="H16" s="2269">
        <v>44</v>
      </c>
      <c r="I16" s="2089"/>
      <c r="J16" s="1075"/>
    </row>
    <row r="17" spans="1:10" s="113" customFormat="1" ht="24.75" customHeight="1">
      <c r="A17" s="118"/>
      <c r="B17" s="1993">
        <v>100611263600401</v>
      </c>
      <c r="C17" s="2028">
        <v>10</v>
      </c>
      <c r="D17" s="1995"/>
      <c r="E17" s="2087" t="s">
        <v>712</v>
      </c>
      <c r="F17" s="2028" t="s">
        <v>408</v>
      </c>
      <c r="G17" s="1075"/>
      <c r="H17" s="2268">
        <v>103</v>
      </c>
      <c r="I17" s="2079"/>
      <c r="J17" s="1075"/>
    </row>
    <row r="18" spans="1:10" s="113" customFormat="1" ht="24.75" customHeight="1">
      <c r="A18" s="118"/>
      <c r="B18" s="1999">
        <v>100611264200201</v>
      </c>
      <c r="C18" s="2032">
        <v>10</v>
      </c>
      <c r="D18" s="2001"/>
      <c r="E18" s="2088" t="s">
        <v>713</v>
      </c>
      <c r="F18" s="2032" t="s">
        <v>408</v>
      </c>
      <c r="G18" s="1075"/>
      <c r="H18" s="2269">
        <v>44</v>
      </c>
      <c r="I18" s="2089"/>
      <c r="J18" s="1075"/>
    </row>
    <row r="19" spans="1:10" s="113" customFormat="1" ht="24.75" customHeight="1">
      <c r="A19" s="118"/>
      <c r="B19" s="1993">
        <v>100611264200401</v>
      </c>
      <c r="C19" s="2028">
        <v>10</v>
      </c>
      <c r="D19" s="1995"/>
      <c r="E19" s="2087" t="s">
        <v>714</v>
      </c>
      <c r="F19" s="2028" t="s">
        <v>408</v>
      </c>
      <c r="G19" s="1075"/>
      <c r="H19" s="2268">
        <v>103</v>
      </c>
      <c r="I19" s="2079"/>
      <c r="J19" s="1075"/>
    </row>
    <row r="20" spans="1:10" s="113" customFormat="1" ht="24.75" customHeight="1">
      <c r="A20" s="118"/>
      <c r="B20" s="1999">
        <v>100611265400201</v>
      </c>
      <c r="C20" s="2032">
        <v>10</v>
      </c>
      <c r="D20" s="2001"/>
      <c r="E20" s="2088" t="s">
        <v>715</v>
      </c>
      <c r="F20" s="2032" t="s">
        <v>408</v>
      </c>
      <c r="G20" s="1075"/>
      <c r="H20" s="2269">
        <v>44</v>
      </c>
      <c r="I20" s="2089"/>
      <c r="J20" s="1075"/>
    </row>
    <row r="21" spans="1:10" s="113" customFormat="1" ht="24.75" customHeight="1">
      <c r="A21" s="118"/>
      <c r="B21" s="1993">
        <v>100611265400401</v>
      </c>
      <c r="C21" s="2028">
        <v>10</v>
      </c>
      <c r="D21" s="1995"/>
      <c r="E21" s="2087" t="s">
        <v>716</v>
      </c>
      <c r="F21" s="2028" t="s">
        <v>408</v>
      </c>
      <c r="G21" s="1075"/>
      <c r="H21" s="2268">
        <v>103</v>
      </c>
      <c r="I21" s="2079"/>
      <c r="J21" s="1075"/>
    </row>
    <row r="22" spans="1:10" s="113" customFormat="1" ht="24.75" customHeight="1">
      <c r="A22" s="118"/>
      <c r="B22" s="1999">
        <v>100611276600201</v>
      </c>
      <c r="C22" s="2032">
        <v>10</v>
      </c>
      <c r="D22" s="2001"/>
      <c r="E22" s="2088" t="s">
        <v>717</v>
      </c>
      <c r="F22" s="2032" t="s">
        <v>408</v>
      </c>
      <c r="G22" s="1075"/>
      <c r="H22" s="2269">
        <v>75</v>
      </c>
      <c r="I22" s="2089"/>
      <c r="J22" s="1075"/>
    </row>
    <row r="23" spans="1:10" s="113" customFormat="1" ht="24.75" customHeight="1">
      <c r="A23" s="118"/>
      <c r="B23" s="1993">
        <v>100611276600401</v>
      </c>
      <c r="C23" s="2028">
        <v>10</v>
      </c>
      <c r="D23" s="1995"/>
      <c r="E23" s="2087" t="s">
        <v>718</v>
      </c>
      <c r="F23" s="2028" t="s">
        <v>408</v>
      </c>
      <c r="G23" s="1075"/>
      <c r="H23" s="2268">
        <v>192</v>
      </c>
      <c r="I23" s="2079"/>
      <c r="J23" s="1075"/>
    </row>
    <row r="24" spans="1:10" s="113" customFormat="1" ht="24.75" customHeight="1">
      <c r="A24" s="118"/>
      <c r="B24" s="1999">
        <v>100611277200201</v>
      </c>
      <c r="C24" s="2032">
        <v>10</v>
      </c>
      <c r="D24" s="2001"/>
      <c r="E24" s="2088" t="s">
        <v>719</v>
      </c>
      <c r="F24" s="2032" t="s">
        <v>408</v>
      </c>
      <c r="G24" s="1075"/>
      <c r="H24" s="2269">
        <v>75</v>
      </c>
      <c r="I24" s="2089"/>
      <c r="J24" s="1075"/>
    </row>
    <row r="25" spans="1:10" s="113" customFormat="1" ht="24.75" customHeight="1">
      <c r="A25" s="118"/>
      <c r="B25" s="1993">
        <v>100611277200401</v>
      </c>
      <c r="C25" s="2028">
        <v>10</v>
      </c>
      <c r="D25" s="1995"/>
      <c r="E25" s="2087" t="s">
        <v>720</v>
      </c>
      <c r="F25" s="2028" t="s">
        <v>408</v>
      </c>
      <c r="G25" s="1075"/>
      <c r="H25" s="2268">
        <v>192</v>
      </c>
      <c r="I25" s="2079"/>
      <c r="J25" s="1075"/>
    </row>
    <row r="26" spans="1:10" s="113" customFormat="1" ht="24.75" customHeight="1">
      <c r="A26" s="118"/>
      <c r="B26" s="1999">
        <v>100611280600209</v>
      </c>
      <c r="C26" s="2032">
        <v>10</v>
      </c>
      <c r="D26" s="2001"/>
      <c r="E26" s="2088" t="s">
        <v>721</v>
      </c>
      <c r="F26" s="2032" t="s">
        <v>408</v>
      </c>
      <c r="G26" s="1075"/>
      <c r="H26" s="2269">
        <v>82</v>
      </c>
      <c r="I26" s="2089"/>
      <c r="J26" s="1075"/>
    </row>
    <row r="27" spans="1:10" s="113" customFormat="1" ht="24.75" customHeight="1">
      <c r="A27" s="118"/>
      <c r="B27" s="1993">
        <v>100611280600409</v>
      </c>
      <c r="C27" s="2028">
        <v>10</v>
      </c>
      <c r="D27" s="1995"/>
      <c r="E27" s="2087" t="s">
        <v>722</v>
      </c>
      <c r="F27" s="2028" t="s">
        <v>408</v>
      </c>
      <c r="G27" s="1075"/>
      <c r="H27" s="2268">
        <v>205</v>
      </c>
      <c r="I27" s="2079"/>
      <c r="J27" s="1075"/>
    </row>
    <row r="28" spans="1:10" s="113" customFormat="1" ht="24.75" customHeight="1">
      <c r="A28" s="118"/>
      <c r="B28" s="1999">
        <v>100611280900209</v>
      </c>
      <c r="C28" s="2032">
        <v>10</v>
      </c>
      <c r="D28" s="2001"/>
      <c r="E28" s="2088" t="s">
        <v>723</v>
      </c>
      <c r="F28" s="2032" t="s">
        <v>408</v>
      </c>
      <c r="G28" s="1075"/>
      <c r="H28" s="2269">
        <v>82</v>
      </c>
      <c r="I28" s="2089"/>
      <c r="J28" s="1075"/>
    </row>
    <row r="29" spans="1:10" s="113" customFormat="1" ht="24.75" customHeight="1">
      <c r="A29" s="118"/>
      <c r="B29" s="1993">
        <v>100611280900409</v>
      </c>
      <c r="C29" s="2028">
        <v>10</v>
      </c>
      <c r="D29" s="1995"/>
      <c r="E29" s="2087" t="s">
        <v>724</v>
      </c>
      <c r="F29" s="2028" t="s">
        <v>408</v>
      </c>
      <c r="G29" s="1075"/>
      <c r="H29" s="2268">
        <v>205</v>
      </c>
      <c r="I29" s="2079"/>
      <c r="J29" s="1075"/>
    </row>
    <row r="30" spans="1:10" s="113" customFormat="1" ht="24.75" customHeight="1">
      <c r="A30" s="118"/>
      <c r="B30" s="1999">
        <v>100611281200209</v>
      </c>
      <c r="C30" s="2032">
        <v>10</v>
      </c>
      <c r="D30" s="2001"/>
      <c r="E30" s="2088" t="s">
        <v>725</v>
      </c>
      <c r="F30" s="2032" t="s">
        <v>408</v>
      </c>
      <c r="G30" s="1075"/>
      <c r="H30" s="2269">
        <v>82</v>
      </c>
      <c r="I30" s="2089"/>
      <c r="J30" s="1075"/>
    </row>
    <row r="31" spans="1:10" s="113" customFormat="1" ht="24.75" customHeight="1">
      <c r="A31" s="118"/>
      <c r="B31" s="1993">
        <v>100611281200409</v>
      </c>
      <c r="C31" s="2028">
        <v>10</v>
      </c>
      <c r="D31" s="1995"/>
      <c r="E31" s="2087" t="s">
        <v>726</v>
      </c>
      <c r="F31" s="2028" t="s">
        <v>408</v>
      </c>
      <c r="G31" s="1075"/>
      <c r="H31" s="2268">
        <v>205</v>
      </c>
      <c r="I31" s="2079"/>
      <c r="J31" s="1075"/>
    </row>
    <row r="32" spans="1:10" s="113" customFormat="1" ht="24.75" customHeight="1">
      <c r="A32" s="118"/>
      <c r="B32" s="1999">
        <v>100611281800209</v>
      </c>
      <c r="C32" s="2032">
        <v>10</v>
      </c>
      <c r="D32" s="2001"/>
      <c r="E32" s="2088" t="s">
        <v>28</v>
      </c>
      <c r="F32" s="2032" t="s">
        <v>408</v>
      </c>
      <c r="G32" s="1075"/>
      <c r="H32" s="2269">
        <v>96</v>
      </c>
      <c r="I32" s="2089"/>
      <c r="J32" s="1075"/>
    </row>
    <row r="33" spans="1:10" s="113" customFormat="1" ht="24.75" customHeight="1">
      <c r="A33" s="118"/>
      <c r="B33" s="1993" t="s">
        <v>101</v>
      </c>
      <c r="C33" s="2028">
        <v>10</v>
      </c>
      <c r="D33" s="1995"/>
      <c r="E33" s="2087" t="s">
        <v>29</v>
      </c>
      <c r="F33" s="2028" t="s">
        <v>408</v>
      </c>
      <c r="G33" s="1075"/>
      <c r="H33" s="2268">
        <v>247</v>
      </c>
      <c r="I33" s="2079"/>
      <c r="J33" s="1075"/>
    </row>
    <row r="34" spans="1:10" s="113" customFormat="1" ht="24.75" customHeight="1">
      <c r="A34" s="118"/>
      <c r="B34" s="1999">
        <v>100611282400209</v>
      </c>
      <c r="C34" s="2032">
        <v>10</v>
      </c>
      <c r="D34" s="2001"/>
      <c r="E34" s="2088" t="s">
        <v>30</v>
      </c>
      <c r="F34" s="2032" t="s">
        <v>408</v>
      </c>
      <c r="G34" s="1075"/>
      <c r="H34" s="2269">
        <v>96</v>
      </c>
      <c r="I34" s="2089"/>
      <c r="J34" s="1075"/>
    </row>
    <row r="35" spans="1:10" s="113" customFormat="1" ht="24.75" customHeight="1">
      <c r="A35" s="118"/>
      <c r="B35" s="1993" t="s">
        <v>101</v>
      </c>
      <c r="C35" s="2028">
        <v>10</v>
      </c>
      <c r="D35" s="1995"/>
      <c r="E35" s="2087" t="s">
        <v>31</v>
      </c>
      <c r="F35" s="2028" t="s">
        <v>408</v>
      </c>
      <c r="G35" s="1075"/>
      <c r="H35" s="2268">
        <v>247</v>
      </c>
      <c r="I35" s="2079"/>
      <c r="J35" s="1075"/>
    </row>
    <row r="36" spans="1:10" s="113" customFormat="1" ht="24.75" customHeight="1">
      <c r="A36" s="118"/>
      <c r="B36" s="1999">
        <v>100611292400201</v>
      </c>
      <c r="C36" s="2032">
        <v>10</v>
      </c>
      <c r="D36" s="2001"/>
      <c r="E36" s="2088" t="s">
        <v>727</v>
      </c>
      <c r="F36" s="2032" t="s">
        <v>408</v>
      </c>
      <c r="G36" s="1075"/>
      <c r="H36" s="2269">
        <v>110</v>
      </c>
      <c r="I36" s="2089"/>
      <c r="J36" s="1075"/>
    </row>
    <row r="37" spans="1:10" s="113" customFormat="1" ht="24.75" customHeight="1">
      <c r="A37" s="118"/>
      <c r="B37" s="1993">
        <v>100611292400401</v>
      </c>
      <c r="C37" s="2028">
        <v>10</v>
      </c>
      <c r="D37" s="1995"/>
      <c r="E37" s="2087" t="s">
        <v>728</v>
      </c>
      <c r="F37" s="2028" t="s">
        <v>408</v>
      </c>
      <c r="G37" s="1075"/>
      <c r="H37" s="2268">
        <v>343</v>
      </c>
      <c r="I37" s="2079"/>
      <c r="J37" s="1075"/>
    </row>
    <row r="38" spans="1:10" s="113" customFormat="1" ht="24.75" customHeight="1">
      <c r="A38" s="118"/>
      <c r="B38" s="1999">
        <v>100611292400201</v>
      </c>
      <c r="C38" s="2032">
        <v>10</v>
      </c>
      <c r="D38" s="2001"/>
      <c r="E38" s="2088" t="s">
        <v>729</v>
      </c>
      <c r="F38" s="2032" t="s">
        <v>408</v>
      </c>
      <c r="G38" s="1075"/>
      <c r="H38" s="2269">
        <v>110</v>
      </c>
      <c r="I38" s="2089"/>
      <c r="J38" s="1075"/>
    </row>
    <row r="39" spans="1:10" s="113" customFormat="1" ht="24.75" customHeight="1">
      <c r="A39" s="118"/>
      <c r="B39" s="1993">
        <v>100611292400401</v>
      </c>
      <c r="C39" s="2028">
        <v>10</v>
      </c>
      <c r="D39" s="1995"/>
      <c r="E39" s="2087" t="s">
        <v>730</v>
      </c>
      <c r="F39" s="2028" t="s">
        <v>408</v>
      </c>
      <c r="G39" s="1075"/>
      <c r="H39" s="2268">
        <v>343</v>
      </c>
      <c r="I39" s="2079"/>
      <c r="J39" s="1075"/>
    </row>
    <row r="40" spans="1:10" s="113" customFormat="1" ht="24.75" customHeight="1">
      <c r="A40" s="118"/>
      <c r="B40" s="1999">
        <v>100611292400201</v>
      </c>
      <c r="C40" s="2032">
        <v>10</v>
      </c>
      <c r="D40" s="2001"/>
      <c r="E40" s="2088" t="s">
        <v>731</v>
      </c>
      <c r="F40" s="2032" t="s">
        <v>408</v>
      </c>
      <c r="G40" s="1075"/>
      <c r="H40" s="2269">
        <v>110</v>
      </c>
      <c r="I40" s="2089"/>
      <c r="J40" s="1075"/>
    </row>
    <row r="41" spans="1:10" s="113" customFormat="1" ht="24.75" customHeight="1">
      <c r="A41" s="120"/>
      <c r="B41" s="1993">
        <v>100611292400401</v>
      </c>
      <c r="C41" s="2028">
        <v>10</v>
      </c>
      <c r="D41" s="1995"/>
      <c r="E41" s="2087" t="s">
        <v>732</v>
      </c>
      <c r="F41" s="2028" t="s">
        <v>408</v>
      </c>
      <c r="G41" s="1075"/>
      <c r="H41" s="2268">
        <v>343</v>
      </c>
      <c r="I41" s="2079"/>
      <c r="J41" s="1075"/>
    </row>
    <row r="42" spans="1:10" s="113" customFormat="1" ht="24.75" customHeight="1">
      <c r="A42" s="118"/>
      <c r="B42" s="1999">
        <v>100613260000700</v>
      </c>
      <c r="C42" s="2032">
        <v>9</v>
      </c>
      <c r="D42" s="2001"/>
      <c r="E42" s="2088" t="s">
        <v>733</v>
      </c>
      <c r="F42" s="2032" t="s">
        <v>408</v>
      </c>
      <c r="G42" s="1075"/>
      <c r="H42" s="2269">
        <v>7</v>
      </c>
      <c r="I42" s="2089"/>
      <c r="J42" s="1075"/>
    </row>
    <row r="43" spans="1:10" s="113" customFormat="1" ht="24.75" customHeight="1">
      <c r="A43" s="118"/>
      <c r="B43" s="1993">
        <v>100613265400700</v>
      </c>
      <c r="C43" s="2028">
        <v>9</v>
      </c>
      <c r="D43" s="1995"/>
      <c r="E43" s="2087" t="s">
        <v>734</v>
      </c>
      <c r="F43" s="2028" t="s">
        <v>408</v>
      </c>
      <c r="G43" s="1075"/>
      <c r="H43" s="2268">
        <v>8.5</v>
      </c>
      <c r="I43" s="2079"/>
      <c r="J43" s="1075"/>
    </row>
    <row r="44" spans="1:10" s="113" customFormat="1" ht="24.75" customHeight="1">
      <c r="A44" s="118"/>
      <c r="B44" s="1999">
        <v>100613262600700</v>
      </c>
      <c r="C44" s="2032">
        <v>9</v>
      </c>
      <c r="D44" s="2001"/>
      <c r="E44" s="2088" t="s">
        <v>735</v>
      </c>
      <c r="F44" s="2032" t="s">
        <v>408</v>
      </c>
      <c r="G44" s="1075"/>
      <c r="H44" s="2269">
        <v>8.5</v>
      </c>
      <c r="I44" s="2089"/>
      <c r="J44" s="1075"/>
    </row>
    <row r="45" spans="1:10" s="113" customFormat="1" ht="24.75" customHeight="1">
      <c r="A45" s="120"/>
      <c r="B45" s="1993">
        <v>100613270000700</v>
      </c>
      <c r="C45" s="2028">
        <v>9</v>
      </c>
      <c r="D45" s="1995"/>
      <c r="E45" s="2087" t="s">
        <v>736</v>
      </c>
      <c r="F45" s="2028" t="s">
        <v>408</v>
      </c>
      <c r="G45" s="1075"/>
      <c r="H45" s="2268">
        <v>14</v>
      </c>
      <c r="I45" s="2079"/>
      <c r="J45" s="1075"/>
    </row>
    <row r="46" spans="1:10" s="113" customFormat="1" ht="24.75" customHeight="1">
      <c r="A46" s="120"/>
      <c r="B46" s="1999">
        <v>100613281800700</v>
      </c>
      <c r="C46" s="2032">
        <v>9</v>
      </c>
      <c r="D46" s="2001"/>
      <c r="E46" s="2088" t="s">
        <v>32</v>
      </c>
      <c r="F46" s="2032" t="s">
        <v>408</v>
      </c>
      <c r="G46" s="1075"/>
      <c r="H46" s="2269">
        <v>18</v>
      </c>
      <c r="I46" s="2089"/>
      <c r="J46" s="1075"/>
    </row>
    <row r="47" spans="1:10" s="113" customFormat="1" ht="24.75" customHeight="1">
      <c r="A47" s="120"/>
      <c r="B47" s="1993">
        <v>100613290000700</v>
      </c>
      <c r="C47" s="2028">
        <v>9</v>
      </c>
      <c r="D47" s="1995"/>
      <c r="E47" s="2087" t="s">
        <v>737</v>
      </c>
      <c r="F47" s="2028" t="s">
        <v>408</v>
      </c>
      <c r="G47" s="1075"/>
      <c r="H47" s="2268">
        <v>35</v>
      </c>
      <c r="I47" s="2079"/>
      <c r="J47" s="1075"/>
    </row>
    <row r="48" spans="1:10" s="113" customFormat="1" ht="24.75" customHeight="1">
      <c r="A48" s="120"/>
      <c r="B48" s="1999">
        <v>107613451600600</v>
      </c>
      <c r="C48" s="2032">
        <v>11</v>
      </c>
      <c r="D48" s="2001"/>
      <c r="E48" s="2088" t="s">
        <v>738</v>
      </c>
      <c r="F48" s="2032" t="s">
        <v>408</v>
      </c>
      <c r="G48" s="1075"/>
      <c r="H48" s="2269">
        <v>11</v>
      </c>
      <c r="I48" s="2089"/>
      <c r="J48" s="1075"/>
    </row>
    <row r="49" spans="1:10" s="113" customFormat="1" ht="24.75" customHeight="1">
      <c r="A49" s="120"/>
      <c r="B49" s="1993">
        <v>100613462500609</v>
      </c>
      <c r="C49" s="2028">
        <v>11</v>
      </c>
      <c r="D49" s="1995"/>
      <c r="E49" s="2087" t="s">
        <v>739</v>
      </c>
      <c r="F49" s="2028" t="s">
        <v>408</v>
      </c>
      <c r="G49" s="1075"/>
      <c r="H49" s="2268">
        <v>11</v>
      </c>
      <c r="I49" s="2079"/>
      <c r="J49" s="1075"/>
    </row>
    <row r="50" spans="1:10" s="113" customFormat="1" ht="24.75" customHeight="1">
      <c r="A50" s="120"/>
      <c r="B50" s="1999">
        <v>100613462600609</v>
      </c>
      <c r="C50" s="2032">
        <v>11</v>
      </c>
      <c r="D50" s="2001"/>
      <c r="E50" s="2088" t="s">
        <v>740</v>
      </c>
      <c r="F50" s="2032" t="s">
        <v>408</v>
      </c>
      <c r="G50" s="1075"/>
      <c r="H50" s="2269">
        <v>11</v>
      </c>
      <c r="I50" s="2089"/>
      <c r="J50" s="1075"/>
    </row>
    <row r="51" spans="1:10" s="113" customFormat="1" ht="24.75" customHeight="1">
      <c r="A51" s="120"/>
      <c r="B51" s="1993">
        <v>100613473000609</v>
      </c>
      <c r="C51" s="2028">
        <v>11</v>
      </c>
      <c r="D51" s="1995"/>
      <c r="E51" s="2087" t="s">
        <v>741</v>
      </c>
      <c r="F51" s="2028" t="s">
        <v>408</v>
      </c>
      <c r="G51" s="1075"/>
      <c r="H51" s="2268">
        <v>13</v>
      </c>
      <c r="I51" s="2079"/>
      <c r="J51" s="1075"/>
    </row>
    <row r="52" spans="1:10" s="113" customFormat="1" ht="24.75" customHeight="1">
      <c r="A52" s="120"/>
      <c r="B52" s="1999">
        <v>100613493500609</v>
      </c>
      <c r="C52" s="2032">
        <v>11</v>
      </c>
      <c r="D52" s="2001"/>
      <c r="E52" s="2088" t="s">
        <v>742</v>
      </c>
      <c r="F52" s="2032" t="s">
        <v>408</v>
      </c>
      <c r="G52" s="1075"/>
      <c r="H52" s="2269">
        <v>28</v>
      </c>
      <c r="I52" s="2089"/>
      <c r="J52" s="1075"/>
    </row>
    <row r="53" spans="1:10" s="113" customFormat="1" ht="24.75" customHeight="1">
      <c r="A53" s="120"/>
      <c r="B53" s="1993">
        <v>107614451600700</v>
      </c>
      <c r="C53" s="2028">
        <v>5</v>
      </c>
      <c r="D53" s="1995"/>
      <c r="E53" s="2087" t="s">
        <v>743</v>
      </c>
      <c r="F53" s="2028" t="s">
        <v>408</v>
      </c>
      <c r="G53" s="1075"/>
      <c r="H53" s="2268">
        <v>10</v>
      </c>
      <c r="I53" s="2079"/>
      <c r="J53" s="1075"/>
    </row>
    <row r="54" spans="1:10" s="113" customFormat="1" ht="24.75" customHeight="1">
      <c r="A54" s="118"/>
      <c r="B54" s="1999">
        <v>100614462500700</v>
      </c>
      <c r="C54" s="2032">
        <v>5</v>
      </c>
      <c r="D54" s="2001"/>
      <c r="E54" s="2088" t="s">
        <v>744</v>
      </c>
      <c r="F54" s="2032" t="s">
        <v>408</v>
      </c>
      <c r="G54" s="1075"/>
      <c r="H54" s="2269">
        <v>10</v>
      </c>
      <c r="I54" s="2089"/>
      <c r="J54" s="1075"/>
    </row>
    <row r="55" spans="1:10" s="113" customFormat="1" ht="24.75" customHeight="1">
      <c r="A55" s="118"/>
      <c r="B55" s="1993">
        <v>100614473000700</v>
      </c>
      <c r="C55" s="2028">
        <v>5</v>
      </c>
      <c r="D55" s="1995"/>
      <c r="E55" s="2087" t="s">
        <v>745</v>
      </c>
      <c r="F55" s="2028" t="s">
        <v>408</v>
      </c>
      <c r="G55" s="1075"/>
      <c r="H55" s="2268">
        <v>11</v>
      </c>
      <c r="I55" s="2079"/>
      <c r="J55" s="1075"/>
    </row>
    <row r="56" spans="1:10" s="113" customFormat="1" ht="24.75" customHeight="1">
      <c r="A56" s="118"/>
      <c r="B56" s="1999">
        <v>100614493500700</v>
      </c>
      <c r="C56" s="2032">
        <v>5</v>
      </c>
      <c r="D56" s="2001"/>
      <c r="E56" s="2088" t="s">
        <v>746</v>
      </c>
      <c r="F56" s="2032" t="s">
        <v>408</v>
      </c>
      <c r="G56" s="1075"/>
      <c r="H56" s="2269">
        <v>15</v>
      </c>
      <c r="I56" s="2089"/>
      <c r="J56" s="1075"/>
    </row>
    <row r="57" spans="1:10" s="113" customFormat="1" ht="24.75" customHeight="1">
      <c r="A57" s="118"/>
      <c r="B57" s="1993">
        <v>100615460000000</v>
      </c>
      <c r="C57" s="2028">
        <v>13</v>
      </c>
      <c r="D57" s="1995"/>
      <c r="E57" s="2087" t="s">
        <v>747</v>
      </c>
      <c r="F57" s="2028" t="s">
        <v>408</v>
      </c>
      <c r="G57" s="1075"/>
      <c r="H57" s="2268">
        <v>0.24691358024691357</v>
      </c>
      <c r="I57" s="2079"/>
      <c r="J57" s="1075"/>
    </row>
    <row r="58" spans="1:10" s="113" customFormat="1" ht="24.75" customHeight="1">
      <c r="A58" s="118"/>
      <c r="B58" s="1999">
        <v>100615465400000</v>
      </c>
      <c r="C58" s="2032">
        <v>13</v>
      </c>
      <c r="D58" s="2001"/>
      <c r="E58" s="2088" t="s">
        <v>33</v>
      </c>
      <c r="F58" s="2032" t="s">
        <v>408</v>
      </c>
      <c r="G58" s="1075"/>
      <c r="H58" s="2269">
        <v>0.24691358024691357</v>
      </c>
      <c r="I58" s="2089"/>
      <c r="J58" s="1075"/>
    </row>
    <row r="59" spans="1:10" s="113" customFormat="1" ht="24.75" customHeight="1">
      <c r="A59" s="120"/>
      <c r="B59" s="1993">
        <v>100615462600700</v>
      </c>
      <c r="C59" s="2028">
        <v>13</v>
      </c>
      <c r="D59" s="1995"/>
      <c r="E59" s="2087" t="s">
        <v>748</v>
      </c>
      <c r="F59" s="2028" t="s">
        <v>408</v>
      </c>
      <c r="G59" s="1075"/>
      <c r="H59" s="2268">
        <v>2</v>
      </c>
      <c r="I59" s="2079"/>
      <c r="J59" s="1075"/>
    </row>
    <row r="60" spans="1:10" s="113" customFormat="1" ht="24.75" customHeight="1">
      <c r="A60" s="233"/>
      <c r="B60" s="1999">
        <v>100615470000000</v>
      </c>
      <c r="C60" s="2032">
        <v>13</v>
      </c>
      <c r="D60" s="2001"/>
      <c r="E60" s="2088" t="s">
        <v>749</v>
      </c>
      <c r="F60" s="2032" t="s">
        <v>408</v>
      </c>
      <c r="G60" s="1075"/>
      <c r="H60" s="2269">
        <v>0.28806584362139914</v>
      </c>
      <c r="I60" s="2089"/>
      <c r="J60" s="1075"/>
    </row>
    <row r="61" spans="1:10" s="113" customFormat="1" ht="24.75" customHeight="1">
      <c r="A61" s="120"/>
      <c r="B61" s="1993">
        <v>100615480000000</v>
      </c>
      <c r="C61" s="2028">
        <v>13</v>
      </c>
      <c r="D61" s="1995"/>
      <c r="E61" s="2087" t="s">
        <v>750</v>
      </c>
      <c r="F61" s="2028" t="s">
        <v>408</v>
      </c>
      <c r="G61" s="1075"/>
      <c r="H61" s="2268">
        <v>0.3292181069958848</v>
      </c>
      <c r="I61" s="2079"/>
      <c r="J61" s="1075"/>
    </row>
    <row r="62" spans="1:10" s="113" customFormat="1" ht="24.75" customHeight="1">
      <c r="A62" s="120"/>
      <c r="B62" s="1999">
        <v>100615481800000</v>
      </c>
      <c r="C62" s="2032">
        <v>13</v>
      </c>
      <c r="D62" s="2001"/>
      <c r="E62" s="2088" t="s">
        <v>34</v>
      </c>
      <c r="F62" s="2032" t="s">
        <v>408</v>
      </c>
      <c r="G62" s="1075"/>
      <c r="H62" s="2269">
        <v>0.3292181069958848</v>
      </c>
      <c r="I62" s="2089"/>
      <c r="J62" s="1075"/>
    </row>
    <row r="63" spans="1:10" s="113" customFormat="1" ht="24.75" customHeight="1">
      <c r="A63" s="120"/>
      <c r="B63" s="1993">
        <v>100615490000000</v>
      </c>
      <c r="C63" s="2028">
        <v>13</v>
      </c>
      <c r="D63" s="1995"/>
      <c r="E63" s="2087" t="s">
        <v>751</v>
      </c>
      <c r="F63" s="2028" t="s">
        <v>408</v>
      </c>
      <c r="G63" s="1075"/>
      <c r="H63" s="2268">
        <v>0.4115226337448559</v>
      </c>
      <c r="I63" s="2079"/>
      <c r="J63" s="1075"/>
    </row>
    <row r="64" spans="1:10" s="113" customFormat="1" ht="24.75" customHeight="1">
      <c r="A64" s="120"/>
      <c r="B64" s="1999">
        <v>107611850004600</v>
      </c>
      <c r="C64" s="2032">
        <v>3</v>
      </c>
      <c r="D64" s="2001"/>
      <c r="E64" s="2088" t="s">
        <v>752</v>
      </c>
      <c r="F64" s="2032" t="s">
        <v>408</v>
      </c>
      <c r="G64" s="1075"/>
      <c r="H64" s="2269">
        <v>82</v>
      </c>
      <c r="I64" s="2089"/>
      <c r="J64" s="1075"/>
    </row>
    <row r="65" spans="1:10" s="113" customFormat="1" ht="24.75" customHeight="1">
      <c r="A65" s="120"/>
      <c r="B65" s="1993">
        <v>100611862506600</v>
      </c>
      <c r="C65" s="2028">
        <v>3</v>
      </c>
      <c r="D65" s="1995"/>
      <c r="E65" s="2087" t="s">
        <v>753</v>
      </c>
      <c r="F65" s="2028" t="s">
        <v>408</v>
      </c>
      <c r="G65" s="1075"/>
      <c r="H65" s="2268">
        <v>82</v>
      </c>
      <c r="I65" s="2079"/>
      <c r="J65" s="1075"/>
    </row>
    <row r="66" spans="1:10" s="113" customFormat="1" ht="24.75" customHeight="1">
      <c r="A66" s="120"/>
      <c r="B66" s="1999">
        <v>100611873006600</v>
      </c>
      <c r="C66" s="2032">
        <v>3</v>
      </c>
      <c r="D66" s="2001"/>
      <c r="E66" s="2088" t="s">
        <v>754</v>
      </c>
      <c r="F66" s="2032" t="s">
        <v>408</v>
      </c>
      <c r="G66" s="1075"/>
      <c r="H66" s="2269">
        <v>90</v>
      </c>
      <c r="I66" s="2089"/>
      <c r="J66" s="1075"/>
    </row>
    <row r="67" spans="1:10" ht="24.75" customHeight="1">
      <c r="A67" s="120"/>
      <c r="B67" s="1993">
        <v>100611873008600</v>
      </c>
      <c r="C67" s="2028">
        <v>3</v>
      </c>
      <c r="D67" s="1995"/>
      <c r="E67" s="2087" t="s">
        <v>35</v>
      </c>
      <c r="F67" s="2028" t="s">
        <v>408</v>
      </c>
      <c r="G67" s="1075"/>
      <c r="H67" s="2268">
        <v>96</v>
      </c>
      <c r="I67" s="2079"/>
      <c r="J67" s="1075"/>
    </row>
    <row r="68" spans="1:10" ht="24.75" customHeight="1">
      <c r="A68" s="120"/>
      <c r="B68" s="1999">
        <v>100611893508609</v>
      </c>
      <c r="C68" s="2032">
        <v>3</v>
      </c>
      <c r="D68" s="2001"/>
      <c r="E68" s="2088" t="s">
        <v>36</v>
      </c>
      <c r="F68" s="2032" t="s">
        <v>408</v>
      </c>
      <c r="G68" s="1075"/>
      <c r="H68" s="2269">
        <v>103</v>
      </c>
      <c r="I68" s="2089"/>
      <c r="J68" s="1075"/>
    </row>
    <row r="69" spans="1:10" ht="24.75" customHeight="1">
      <c r="A69" s="120"/>
      <c r="B69" s="1993" t="s">
        <v>101</v>
      </c>
      <c r="C69" s="2028">
        <v>1</v>
      </c>
      <c r="D69" s="1995"/>
      <c r="E69" s="2087" t="s">
        <v>755</v>
      </c>
      <c r="F69" s="2028" t="s">
        <v>644</v>
      </c>
      <c r="G69" s="1075"/>
      <c r="H69" s="2268">
        <v>0.0823045267489712</v>
      </c>
      <c r="I69" s="2079"/>
      <c r="J69" s="1075"/>
    </row>
    <row r="70" spans="1:10" ht="24.75" customHeight="1">
      <c r="A70" s="120"/>
      <c r="B70" s="1999">
        <v>100612262000600</v>
      </c>
      <c r="C70" s="2032">
        <v>1</v>
      </c>
      <c r="D70" s="2001"/>
      <c r="E70" s="2088" t="s">
        <v>37</v>
      </c>
      <c r="F70" s="2032" t="s">
        <v>644</v>
      </c>
      <c r="G70" s="1075"/>
      <c r="H70" s="2269">
        <v>0.0823045267489712</v>
      </c>
      <c r="I70" s="2089"/>
      <c r="J70" s="1075"/>
    </row>
    <row r="71" spans="2:10" ht="24.75" customHeight="1">
      <c r="B71" s="1993">
        <v>100612262500600</v>
      </c>
      <c r="C71" s="2028">
        <v>1</v>
      </c>
      <c r="D71" s="1995"/>
      <c r="E71" s="2087" t="s">
        <v>38</v>
      </c>
      <c r="F71" s="2028" t="s">
        <v>644</v>
      </c>
      <c r="G71" s="1075"/>
      <c r="H71" s="2268">
        <v>0.0823045267489712</v>
      </c>
      <c r="I71" s="2079"/>
      <c r="J71" s="1075"/>
    </row>
    <row r="72" spans="2:10" ht="24.75" customHeight="1">
      <c r="B72" s="1999">
        <v>100612273000600</v>
      </c>
      <c r="C72" s="2032">
        <v>1</v>
      </c>
      <c r="D72" s="2001"/>
      <c r="E72" s="2088" t="s">
        <v>756</v>
      </c>
      <c r="F72" s="2032" t="s">
        <v>644</v>
      </c>
      <c r="G72" s="1075"/>
      <c r="H72" s="2269">
        <v>0.10973936899862825</v>
      </c>
      <c r="I72" s="2089"/>
      <c r="J72" s="1075"/>
    </row>
    <row r="73" spans="2:10" ht="24.75" customHeight="1">
      <c r="B73" s="1993">
        <v>100612293500600</v>
      </c>
      <c r="C73" s="2028">
        <v>1</v>
      </c>
      <c r="D73" s="1995"/>
      <c r="E73" s="2087" t="s">
        <v>757</v>
      </c>
      <c r="F73" s="2028" t="s">
        <v>644</v>
      </c>
      <c r="G73" s="1075"/>
      <c r="H73" s="2268">
        <v>0.15089163237311384</v>
      </c>
      <c r="I73" s="2079"/>
      <c r="J73" s="1075"/>
    </row>
    <row r="74" spans="2:10" ht="24.75" customHeight="1">
      <c r="B74" s="1999">
        <v>107612850000609</v>
      </c>
      <c r="C74" s="2032">
        <v>19</v>
      </c>
      <c r="D74" s="2001"/>
      <c r="E74" s="2088" t="s">
        <v>758</v>
      </c>
      <c r="F74" s="2032" t="s">
        <v>408</v>
      </c>
      <c r="G74" s="1075"/>
      <c r="H74" s="2269">
        <v>21</v>
      </c>
      <c r="I74" s="2089"/>
      <c r="J74" s="1075"/>
    </row>
    <row r="75" spans="2:10" ht="24.75" customHeight="1">
      <c r="B75" s="1993">
        <v>100612860006609</v>
      </c>
      <c r="C75" s="2028">
        <v>19</v>
      </c>
      <c r="D75" s="1995"/>
      <c r="E75" s="2087" t="s">
        <v>759</v>
      </c>
      <c r="F75" s="2028" t="s">
        <v>408</v>
      </c>
      <c r="G75" s="1075"/>
      <c r="H75" s="2268">
        <v>21</v>
      </c>
      <c r="I75" s="2079"/>
      <c r="J75" s="1075"/>
    </row>
    <row r="76" spans="2:10" ht="24.75" customHeight="1">
      <c r="B76" s="1999">
        <v>100612870000609</v>
      </c>
      <c r="C76" s="2032">
        <v>19</v>
      </c>
      <c r="D76" s="2001"/>
      <c r="E76" s="2088" t="s">
        <v>760</v>
      </c>
      <c r="F76" s="2032" t="s">
        <v>408</v>
      </c>
      <c r="G76" s="1075"/>
      <c r="H76" s="2269">
        <v>30</v>
      </c>
      <c r="I76" s="2089"/>
      <c r="J76" s="1075"/>
    </row>
    <row r="77" spans="2:10" ht="24.75" customHeight="1">
      <c r="B77" s="1993">
        <v>100612890000609</v>
      </c>
      <c r="C77" s="2028">
        <v>19</v>
      </c>
      <c r="D77" s="1995"/>
      <c r="E77" s="2087" t="s">
        <v>761</v>
      </c>
      <c r="F77" s="2028" t="s">
        <v>408</v>
      </c>
      <c r="G77" s="1075"/>
      <c r="H77" s="2268">
        <v>80</v>
      </c>
      <c r="I77" s="2079"/>
      <c r="J77" s="1075"/>
    </row>
    <row r="78" spans="2:10" ht="24.75" customHeight="1">
      <c r="B78" s="1999">
        <v>100612062500409</v>
      </c>
      <c r="C78" s="2032">
        <v>6</v>
      </c>
      <c r="D78" s="2001"/>
      <c r="E78" s="2088" t="s">
        <v>762</v>
      </c>
      <c r="F78" s="2032" t="s">
        <v>408</v>
      </c>
      <c r="G78" s="1075"/>
      <c r="H78" s="2269">
        <v>28</v>
      </c>
      <c r="I78" s="2089"/>
      <c r="J78" s="1075"/>
    </row>
    <row r="79" spans="2:10" ht="24.75" customHeight="1">
      <c r="B79" s="1993">
        <v>100612073000409</v>
      </c>
      <c r="C79" s="2028">
        <v>6</v>
      </c>
      <c r="D79" s="1995"/>
      <c r="E79" s="2087" t="s">
        <v>763</v>
      </c>
      <c r="F79" s="2028" t="s">
        <v>408</v>
      </c>
      <c r="G79" s="1075"/>
      <c r="H79" s="2268">
        <v>35</v>
      </c>
      <c r="I79" s="2079"/>
      <c r="J79" s="1075"/>
    </row>
    <row r="80" spans="2:10" ht="24.75" customHeight="1" thickBot="1">
      <c r="B80" s="2011">
        <v>100612093500409</v>
      </c>
      <c r="C80" s="2090">
        <v>6</v>
      </c>
      <c r="D80" s="2013"/>
      <c r="E80" s="2091" t="s">
        <v>764</v>
      </c>
      <c r="F80" s="2090" t="s">
        <v>408</v>
      </c>
      <c r="G80" s="1097"/>
      <c r="H80" s="2270">
        <v>48</v>
      </c>
      <c r="I80" s="2092"/>
      <c r="J80" s="1097"/>
    </row>
    <row r="81" ht="24.75" customHeight="1"/>
    <row r="82" ht="24.75" customHeight="1"/>
    <row r="83" ht="24.75" customHeight="1"/>
    <row r="84" ht="24.75" customHeight="1"/>
    <row r="85" ht="24.75" customHeight="1"/>
    <row r="86" spans="2:10" ht="24.75" customHeight="1">
      <c r="B86" s="136"/>
      <c r="C86" s="136"/>
      <c r="D86" s="136"/>
      <c r="E86" s="135"/>
      <c r="F86" s="31"/>
      <c r="G86" s="136"/>
      <c r="H86" s="149"/>
      <c r="I86" s="149"/>
      <c r="J86" s="136"/>
    </row>
    <row r="87" spans="2:10" ht="24.75" customHeight="1">
      <c r="B87" s="136"/>
      <c r="C87" s="136"/>
      <c r="D87" s="136"/>
      <c r="E87" s="135"/>
      <c r="F87" s="31"/>
      <c r="G87" s="136"/>
      <c r="H87" s="149"/>
      <c r="I87" s="149"/>
      <c r="J87" s="136"/>
    </row>
    <row r="88" spans="2:10" ht="24.75" customHeight="1">
      <c r="B88" s="136"/>
      <c r="C88" s="136"/>
      <c r="D88" s="136"/>
      <c r="E88" s="135"/>
      <c r="F88" s="31"/>
      <c r="G88" s="136"/>
      <c r="H88" s="149"/>
      <c r="I88" s="149"/>
      <c r="J88" s="136"/>
    </row>
    <row r="89" spans="2:10" ht="24.75" customHeight="1">
      <c r="B89" s="136"/>
      <c r="C89" s="136"/>
      <c r="D89" s="136"/>
      <c r="E89" s="135"/>
      <c r="F89" s="31"/>
      <c r="G89" s="136"/>
      <c r="H89" s="149"/>
      <c r="I89" s="149"/>
      <c r="J89" s="136"/>
    </row>
    <row r="90" spans="2:10" ht="24.75" customHeight="1">
      <c r="B90" s="136"/>
      <c r="C90" s="136"/>
      <c r="D90" s="136"/>
      <c r="E90" s="135"/>
      <c r="F90" s="31"/>
      <c r="G90" s="136"/>
      <c r="H90" s="149"/>
      <c r="I90" s="149"/>
      <c r="J90" s="136"/>
    </row>
    <row r="91" spans="2:10" ht="24.75" customHeight="1">
      <c r="B91" s="136"/>
      <c r="C91" s="136"/>
      <c r="D91" s="136"/>
      <c r="E91" s="135"/>
      <c r="F91" s="31"/>
      <c r="G91" s="136"/>
      <c r="H91" s="149"/>
      <c r="I91" s="149"/>
      <c r="J91" s="136"/>
    </row>
    <row r="92" spans="2:10" ht="24.75" customHeight="1">
      <c r="B92" s="136"/>
      <c r="C92" s="136"/>
      <c r="D92" s="136"/>
      <c r="E92" s="135"/>
      <c r="F92" s="31"/>
      <c r="G92" s="136"/>
      <c r="H92" s="149"/>
      <c r="I92" s="149"/>
      <c r="J92" s="136"/>
    </row>
    <row r="93" spans="2:10" ht="24.75" customHeight="1">
      <c r="B93" s="136"/>
      <c r="C93" s="136"/>
      <c r="D93" s="136"/>
      <c r="E93" s="135"/>
      <c r="F93" s="31"/>
      <c r="G93" s="136"/>
      <c r="H93" s="149"/>
      <c r="I93" s="149"/>
      <c r="J93" s="136"/>
    </row>
    <row r="94" spans="2:10" ht="24.75" customHeight="1">
      <c r="B94" s="136"/>
      <c r="C94" s="136"/>
      <c r="D94" s="136"/>
      <c r="E94" s="135"/>
      <c r="F94" s="31"/>
      <c r="G94" s="136"/>
      <c r="H94" s="149"/>
      <c r="I94" s="149"/>
      <c r="J94" s="136"/>
    </row>
    <row r="95" spans="2:10" ht="24.75" customHeight="1">
      <c r="B95" s="136"/>
      <c r="C95" s="136"/>
      <c r="D95" s="136"/>
      <c r="E95" s="135"/>
      <c r="F95" s="31"/>
      <c r="G95" s="136"/>
      <c r="H95" s="149"/>
      <c r="I95" s="149"/>
      <c r="J95" s="136"/>
    </row>
    <row r="96" spans="2:10" ht="24.75" customHeight="1">
      <c r="B96" s="140"/>
      <c r="C96" s="140"/>
      <c r="D96" s="140"/>
      <c r="E96" s="115"/>
      <c r="F96" s="359"/>
      <c r="G96" s="140"/>
      <c r="H96" s="150"/>
      <c r="I96" s="150"/>
      <c r="J96" s="140"/>
    </row>
    <row r="97" spans="2:10" ht="24.75" customHeight="1">
      <c r="B97" s="151"/>
      <c r="C97" s="151"/>
      <c r="D97" s="151"/>
      <c r="E97" s="115"/>
      <c r="F97" s="359"/>
      <c r="G97" s="140"/>
      <c r="H97" s="150"/>
      <c r="I97" s="150"/>
      <c r="J97" s="140"/>
    </row>
    <row r="98" spans="2:10" ht="24.75" customHeight="1">
      <c r="B98" s="140"/>
      <c r="C98" s="140"/>
      <c r="D98" s="140"/>
      <c r="E98" s="115"/>
      <c r="F98" s="359"/>
      <c r="G98" s="140"/>
      <c r="H98" s="150"/>
      <c r="I98" s="150"/>
      <c r="J98" s="140"/>
    </row>
    <row r="99" spans="2:10" ht="24.75" customHeight="1">
      <c r="B99" s="140"/>
      <c r="C99" s="140"/>
      <c r="D99" s="140"/>
      <c r="E99" s="115"/>
      <c r="F99" s="359"/>
      <c r="G99" s="140"/>
      <c r="H99" s="150"/>
      <c r="I99" s="150"/>
      <c r="J99" s="140"/>
    </row>
    <row r="100" spans="2:10" ht="24.75" customHeight="1">
      <c r="B100" s="140"/>
      <c r="C100" s="140"/>
      <c r="D100" s="140"/>
      <c r="E100" s="115"/>
      <c r="F100" s="359"/>
      <c r="G100" s="140"/>
      <c r="H100" s="150"/>
      <c r="I100" s="150"/>
      <c r="J100" s="140"/>
    </row>
    <row r="101" spans="2:10" ht="24.75" customHeight="1">
      <c r="B101" s="140"/>
      <c r="C101" s="140"/>
      <c r="D101" s="140"/>
      <c r="E101" s="115"/>
      <c r="F101" s="359"/>
      <c r="G101" s="140"/>
      <c r="H101" s="150"/>
      <c r="I101" s="150"/>
      <c r="J101" s="140"/>
    </row>
    <row r="102" spans="2:10" ht="24.75" customHeight="1">
      <c r="B102" s="140"/>
      <c r="C102" s="140"/>
      <c r="D102" s="140"/>
      <c r="E102" s="115"/>
      <c r="F102" s="359"/>
      <c r="G102" s="140"/>
      <c r="H102" s="150"/>
      <c r="I102" s="150"/>
      <c r="J102" s="140"/>
    </row>
    <row r="103" spans="2:10" ht="24.75" customHeight="1">
      <c r="B103" s="140"/>
      <c r="C103" s="140"/>
      <c r="D103" s="140"/>
      <c r="E103" s="115"/>
      <c r="F103" s="359"/>
      <c r="G103" s="140"/>
      <c r="H103" s="150"/>
      <c r="I103" s="150"/>
      <c r="J103" s="140"/>
    </row>
    <row r="104" spans="2:10" ht="24.75" customHeight="1">
      <c r="B104" s="140"/>
      <c r="C104" s="140"/>
      <c r="D104" s="140"/>
      <c r="E104" s="115"/>
      <c r="F104" s="359"/>
      <c r="G104" s="140"/>
      <c r="H104" s="150"/>
      <c r="I104" s="150"/>
      <c r="J104" s="140"/>
    </row>
    <row r="105" spans="2:10" ht="24.75" customHeight="1">
      <c r="B105" s="140"/>
      <c r="C105" s="140"/>
      <c r="D105" s="140"/>
      <c r="E105" s="115"/>
      <c r="F105" s="359"/>
      <c r="G105" s="140"/>
      <c r="H105" s="150"/>
      <c r="I105" s="150"/>
      <c r="J105" s="140"/>
    </row>
    <row r="106" spans="2:10" ht="24.75" customHeight="1">
      <c r="B106" s="140"/>
      <c r="C106" s="140"/>
      <c r="D106" s="140"/>
      <c r="E106" s="115"/>
      <c r="F106" s="359"/>
      <c r="G106" s="140"/>
      <c r="H106" s="150"/>
      <c r="I106" s="150"/>
      <c r="J106" s="140"/>
    </row>
    <row r="107" spans="2:10" ht="24.75" customHeight="1">
      <c r="B107" s="140"/>
      <c r="C107" s="140"/>
      <c r="D107" s="140"/>
      <c r="E107" s="115"/>
      <c r="F107" s="359"/>
      <c r="G107" s="140"/>
      <c r="H107" s="150"/>
      <c r="I107" s="150"/>
      <c r="J107" s="140"/>
    </row>
    <row r="108" spans="2:10" ht="24.75" customHeight="1">
      <c r="B108" s="151"/>
      <c r="C108" s="151"/>
      <c r="D108" s="151"/>
      <c r="E108" s="115"/>
      <c r="F108" s="359"/>
      <c r="G108" s="140"/>
      <c r="H108" s="150"/>
      <c r="I108" s="150"/>
      <c r="J108" s="140"/>
    </row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</sheetData>
  <mergeCells count="7">
    <mergeCell ref="B2:J2"/>
    <mergeCell ref="B4:J4"/>
    <mergeCell ref="D6:E7"/>
    <mergeCell ref="F6:F7"/>
    <mergeCell ref="H6:I7"/>
    <mergeCell ref="B6:B7"/>
    <mergeCell ref="C6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3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zoomScale="50" zoomScaleNormal="50" workbookViewId="0" topLeftCell="A1">
      <selection activeCell="B2" sqref="B2:J2"/>
    </sheetView>
  </sheetViews>
  <sheetFormatPr defaultColWidth="9.140625" defaultRowHeight="12" customHeight="1"/>
  <cols>
    <col min="1" max="1" width="60.7109375" style="118" customWidth="1"/>
    <col min="2" max="2" width="22.7109375" style="111" customWidth="1"/>
    <col min="3" max="3" width="15.7109375" style="111" customWidth="1"/>
    <col min="4" max="4" width="1.7109375" style="111" customWidth="1"/>
    <col min="5" max="5" width="70.7109375" style="8" customWidth="1"/>
    <col min="6" max="6" width="7.7109375" style="111" customWidth="1"/>
    <col min="7" max="7" width="0.85546875" style="111" customWidth="1"/>
    <col min="8" max="8" width="15.7109375" style="117" customWidth="1"/>
    <col min="9" max="9" width="1.7109375" style="117" customWidth="1"/>
    <col min="10" max="10" width="0.85546875" style="111" customWidth="1"/>
    <col min="11" max="16384" width="8.8515625" style="8" customWidth="1"/>
  </cols>
  <sheetData>
    <row r="1" spans="1:10" ht="19.5" customHeight="1">
      <c r="A1" s="120"/>
      <c r="B1" s="5"/>
      <c r="F1" s="232"/>
      <c r="G1" s="232"/>
      <c r="H1" s="232"/>
      <c r="I1" s="232"/>
      <c r="J1" s="8"/>
    </row>
    <row r="2" spans="2:10" ht="34.5" customHeight="1">
      <c r="B2" s="2536" t="s">
        <v>801</v>
      </c>
      <c r="C2" s="2536"/>
      <c r="D2" s="2536"/>
      <c r="E2" s="2536"/>
      <c r="F2" s="2536"/>
      <c r="G2" s="2536"/>
      <c r="H2" s="2536"/>
      <c r="I2" s="2536"/>
      <c r="J2" s="2536"/>
    </row>
    <row r="3" ht="19.5" customHeight="1"/>
    <row r="4" spans="2:10" ht="9.75" customHeight="1">
      <c r="B4" s="2703"/>
      <c r="C4" s="2703"/>
      <c r="D4" s="2703"/>
      <c r="E4" s="2703"/>
      <c r="F4" s="2703"/>
      <c r="G4" s="2703"/>
      <c r="H4" s="2703"/>
      <c r="I4" s="2703"/>
      <c r="J4" s="2703"/>
    </row>
    <row r="5" ht="9.75" customHeight="1" thickBot="1"/>
    <row r="6" spans="1:10" s="5" customFormat="1" ht="24.75" customHeight="1">
      <c r="A6" s="138"/>
      <c r="B6" s="2700" t="s">
        <v>2</v>
      </c>
      <c r="C6" s="2574" t="s">
        <v>3</v>
      </c>
      <c r="D6" s="2531" t="s">
        <v>403</v>
      </c>
      <c r="E6" s="2542"/>
      <c r="F6" s="2700" t="s">
        <v>404</v>
      </c>
      <c r="G6" s="2353"/>
      <c r="H6" s="2360" t="s">
        <v>820</v>
      </c>
      <c r="I6" s="2361"/>
      <c r="J6" s="248"/>
    </row>
    <row r="7" spans="1:10" s="5" customFormat="1" ht="24.75" customHeight="1" thickBot="1">
      <c r="A7" s="138"/>
      <c r="B7" s="2702"/>
      <c r="C7" s="2576"/>
      <c r="D7" s="2543"/>
      <c r="E7" s="2450"/>
      <c r="F7" s="2701"/>
      <c r="G7" s="304"/>
      <c r="H7" s="2354"/>
      <c r="I7" s="2402"/>
      <c r="J7" s="249"/>
    </row>
    <row r="8" spans="1:10" s="5" customFormat="1" ht="25.5" customHeight="1">
      <c r="A8" s="138"/>
      <c r="B8" s="2023">
        <v>100411244010709</v>
      </c>
      <c r="C8" s="2024">
        <v>6</v>
      </c>
      <c r="D8" s="914"/>
      <c r="E8" s="2357" t="s">
        <v>4</v>
      </c>
      <c r="F8" s="2024" t="s">
        <v>408</v>
      </c>
      <c r="G8" s="756"/>
      <c r="H8" s="2278">
        <v>2.633744855967078</v>
      </c>
      <c r="I8" s="2026"/>
      <c r="J8" s="756"/>
    </row>
    <row r="9" spans="1:10" s="5" customFormat="1" ht="25.5" customHeight="1">
      <c r="A9" s="138"/>
      <c r="B9" s="2027">
        <v>100411244020709</v>
      </c>
      <c r="C9" s="2028">
        <v>6</v>
      </c>
      <c r="D9" s="747"/>
      <c r="E9" s="2087" t="s">
        <v>599</v>
      </c>
      <c r="F9" s="2028" t="s">
        <v>408</v>
      </c>
      <c r="G9" s="762"/>
      <c r="H9" s="2268">
        <v>2.743484224965706</v>
      </c>
      <c r="I9" s="2030"/>
      <c r="J9" s="762"/>
    </row>
    <row r="10" spans="1:10" s="5" customFormat="1" ht="25.5" customHeight="1">
      <c r="A10" s="138"/>
      <c r="B10" s="2031">
        <v>100411244040709</v>
      </c>
      <c r="C10" s="2032">
        <v>6</v>
      </c>
      <c r="D10" s="887"/>
      <c r="E10" s="2088" t="s">
        <v>6</v>
      </c>
      <c r="F10" s="2032" t="s">
        <v>408</v>
      </c>
      <c r="G10" s="762"/>
      <c r="H10" s="2269">
        <v>3.7722908093278456</v>
      </c>
      <c r="I10" s="1902"/>
      <c r="J10" s="762"/>
    </row>
    <row r="11" spans="1:10" s="5" customFormat="1" ht="25.5" customHeight="1">
      <c r="A11" s="138"/>
      <c r="B11" s="2027">
        <v>100411244060709</v>
      </c>
      <c r="C11" s="2028">
        <v>6</v>
      </c>
      <c r="D11" s="747"/>
      <c r="E11" s="2087" t="s">
        <v>7</v>
      </c>
      <c r="F11" s="2028" t="s">
        <v>408</v>
      </c>
      <c r="G11" s="762"/>
      <c r="H11" s="2268">
        <v>3.7722908093278456</v>
      </c>
      <c r="I11" s="2030"/>
      <c r="J11" s="762"/>
    </row>
    <row r="12" spans="1:10" s="5" customFormat="1" ht="25.5" customHeight="1">
      <c r="A12" s="138"/>
      <c r="B12" s="2031">
        <v>100411244080709</v>
      </c>
      <c r="C12" s="2032">
        <v>6</v>
      </c>
      <c r="D12" s="887"/>
      <c r="E12" s="2088" t="s">
        <v>600</v>
      </c>
      <c r="F12" s="2032" t="s">
        <v>408</v>
      </c>
      <c r="G12" s="762"/>
      <c r="H12" s="2269">
        <v>3.7722908093278456</v>
      </c>
      <c r="I12" s="2034"/>
      <c r="J12" s="762"/>
    </row>
    <row r="13" spans="1:10" s="5" customFormat="1" ht="25.5" customHeight="1">
      <c r="A13" s="138"/>
      <c r="B13" s="2027">
        <v>100411244120709</v>
      </c>
      <c r="C13" s="2028">
        <v>6</v>
      </c>
      <c r="D13" s="747"/>
      <c r="E13" s="2087" t="s">
        <v>601</v>
      </c>
      <c r="F13" s="2028" t="s">
        <v>408</v>
      </c>
      <c r="G13" s="762"/>
      <c r="H13" s="2268">
        <v>4.773662551440329</v>
      </c>
      <c r="I13" s="2030"/>
      <c r="J13" s="762"/>
    </row>
    <row r="14" spans="1:10" s="5" customFormat="1" ht="25.5" customHeight="1">
      <c r="A14" s="138"/>
      <c r="B14" s="2031">
        <v>199411244180709</v>
      </c>
      <c r="C14" s="2032">
        <v>6</v>
      </c>
      <c r="D14" s="887"/>
      <c r="E14" s="2088" t="s">
        <v>602</v>
      </c>
      <c r="F14" s="2032" t="s">
        <v>408</v>
      </c>
      <c r="G14" s="762"/>
      <c r="H14" s="2269">
        <v>6.4883401920438954</v>
      </c>
      <c r="I14" s="2034"/>
      <c r="J14" s="762"/>
    </row>
    <row r="15" spans="1:10" s="5" customFormat="1" ht="25.5" customHeight="1">
      <c r="A15" s="138"/>
      <c r="B15" s="2027">
        <v>100610844010709</v>
      </c>
      <c r="C15" s="2028">
        <v>8</v>
      </c>
      <c r="D15" s="747"/>
      <c r="E15" s="2087" t="s">
        <v>8</v>
      </c>
      <c r="F15" s="2028" t="s">
        <v>408</v>
      </c>
      <c r="G15" s="762"/>
      <c r="H15" s="2268">
        <v>1.4403292181069958</v>
      </c>
      <c r="I15" s="2030"/>
      <c r="J15" s="762"/>
    </row>
    <row r="16" spans="1:10" s="5" customFormat="1" ht="25.5" customHeight="1">
      <c r="A16" s="138"/>
      <c r="B16" s="2031">
        <v>100610844020709</v>
      </c>
      <c r="C16" s="2032">
        <v>8</v>
      </c>
      <c r="D16" s="887"/>
      <c r="E16" s="2088" t="s">
        <v>9</v>
      </c>
      <c r="F16" s="2032" t="s">
        <v>408</v>
      </c>
      <c r="G16" s="762"/>
      <c r="H16" s="2269">
        <v>1.5363511659807956</v>
      </c>
      <c r="I16" s="2034"/>
      <c r="J16" s="762"/>
    </row>
    <row r="17" spans="1:10" s="5" customFormat="1" ht="25.5" customHeight="1">
      <c r="A17" s="138"/>
      <c r="B17" s="2027">
        <v>100410844040709</v>
      </c>
      <c r="C17" s="2028">
        <v>8</v>
      </c>
      <c r="D17" s="747"/>
      <c r="E17" s="2087" t="s">
        <v>603</v>
      </c>
      <c r="F17" s="2028" t="s">
        <v>408</v>
      </c>
      <c r="G17" s="762"/>
      <c r="H17" s="2268">
        <v>1.755829903978052</v>
      </c>
      <c r="I17" s="2030"/>
      <c r="J17" s="762"/>
    </row>
    <row r="18" spans="1:10" s="5" customFormat="1" ht="25.5" customHeight="1">
      <c r="A18" s="138"/>
      <c r="B18" s="2031">
        <v>100410844080709</v>
      </c>
      <c r="C18" s="2032">
        <v>8</v>
      </c>
      <c r="D18" s="887"/>
      <c r="E18" s="2088" t="s">
        <v>10</v>
      </c>
      <c r="F18" s="2032" t="s">
        <v>408</v>
      </c>
      <c r="G18" s="762"/>
      <c r="H18" s="2269">
        <v>2.304526748971193</v>
      </c>
      <c r="I18" s="2034"/>
      <c r="J18" s="762"/>
    </row>
    <row r="19" spans="1:10" s="5" customFormat="1" ht="25.5" customHeight="1">
      <c r="A19" s="138"/>
      <c r="B19" s="2027">
        <v>100614441100700</v>
      </c>
      <c r="C19" s="2028" t="s">
        <v>101</v>
      </c>
      <c r="D19" s="747"/>
      <c r="E19" s="2087" t="s">
        <v>604</v>
      </c>
      <c r="F19" s="2028" t="s">
        <v>408</v>
      </c>
      <c r="G19" s="762"/>
      <c r="H19" s="2268">
        <v>0.027434842249657063</v>
      </c>
      <c r="I19" s="2030"/>
      <c r="J19" s="762"/>
    </row>
    <row r="20" spans="1:10" s="5" customFormat="1" ht="25.5" customHeight="1">
      <c r="A20" s="138"/>
      <c r="B20" s="2031">
        <v>100410844120709</v>
      </c>
      <c r="C20" s="2032">
        <v>8</v>
      </c>
      <c r="D20" s="887"/>
      <c r="E20" s="2088" t="s">
        <v>605</v>
      </c>
      <c r="F20" s="2032" t="s">
        <v>408</v>
      </c>
      <c r="G20" s="762"/>
      <c r="H20" s="2269">
        <v>5.925925925925926</v>
      </c>
      <c r="I20" s="2034"/>
      <c r="J20" s="762"/>
    </row>
    <row r="21" spans="1:10" s="5" customFormat="1" ht="25.5" customHeight="1">
      <c r="A21" s="138"/>
      <c r="B21" s="2027">
        <v>100410844180709</v>
      </c>
      <c r="C21" s="2028">
        <v>8</v>
      </c>
      <c r="D21" s="747"/>
      <c r="E21" s="2087" t="s">
        <v>606</v>
      </c>
      <c r="F21" s="2028" t="s">
        <v>408</v>
      </c>
      <c r="G21" s="762"/>
      <c r="H21" s="2268">
        <v>7.489711934156378</v>
      </c>
      <c r="I21" s="2030"/>
      <c r="J21" s="762"/>
    </row>
    <row r="22" spans="1:10" s="5" customFormat="1" ht="25.5" customHeight="1">
      <c r="A22" s="138"/>
      <c r="B22" s="2031">
        <v>100610444010609</v>
      </c>
      <c r="C22" s="2032">
        <v>5</v>
      </c>
      <c r="D22" s="887"/>
      <c r="E22" s="2088" t="s">
        <v>11</v>
      </c>
      <c r="F22" s="2032" t="s">
        <v>408</v>
      </c>
      <c r="G22" s="762"/>
      <c r="H22" s="2269">
        <v>3.6762688614540466</v>
      </c>
      <c r="I22" s="2034"/>
      <c r="J22" s="762"/>
    </row>
    <row r="23" spans="1:10" s="5" customFormat="1" ht="25.5" customHeight="1">
      <c r="A23" s="138"/>
      <c r="B23" s="2027">
        <v>100610444020609</v>
      </c>
      <c r="C23" s="2028">
        <v>5</v>
      </c>
      <c r="D23" s="747"/>
      <c r="E23" s="2087" t="s">
        <v>607</v>
      </c>
      <c r="F23" s="2028" t="s">
        <v>408</v>
      </c>
      <c r="G23" s="762"/>
      <c r="H23" s="2268">
        <v>3.6762688614540466</v>
      </c>
      <c r="I23" s="2030"/>
      <c r="J23" s="762"/>
    </row>
    <row r="24" spans="1:10" s="5" customFormat="1" ht="25.5" customHeight="1">
      <c r="A24" s="138"/>
      <c r="B24" s="2031">
        <v>100610444030609</v>
      </c>
      <c r="C24" s="2032">
        <v>5</v>
      </c>
      <c r="D24" s="887"/>
      <c r="E24" s="2088" t="s">
        <v>12</v>
      </c>
      <c r="F24" s="2032" t="s">
        <v>408</v>
      </c>
      <c r="G24" s="762"/>
      <c r="H24" s="2269">
        <v>4.183813443072702</v>
      </c>
      <c r="I24" s="2034"/>
      <c r="J24" s="762"/>
    </row>
    <row r="25" spans="1:10" s="5" customFormat="1" ht="25.5" customHeight="1">
      <c r="A25" s="138"/>
      <c r="B25" s="2027">
        <v>100610444040609</v>
      </c>
      <c r="C25" s="2028">
        <v>5</v>
      </c>
      <c r="D25" s="747"/>
      <c r="E25" s="2087" t="s">
        <v>608</v>
      </c>
      <c r="F25" s="2028" t="s">
        <v>408</v>
      </c>
      <c r="G25" s="762"/>
      <c r="H25" s="2268">
        <v>4.046639231824416</v>
      </c>
      <c r="I25" s="2030"/>
      <c r="J25" s="762"/>
    </row>
    <row r="26" spans="1:10" s="5" customFormat="1" ht="25.5" customHeight="1">
      <c r="A26" s="138"/>
      <c r="B26" s="2031">
        <v>100610444080609</v>
      </c>
      <c r="C26" s="2032">
        <v>5</v>
      </c>
      <c r="D26" s="887"/>
      <c r="E26" s="2088" t="s">
        <v>13</v>
      </c>
      <c r="F26" s="2032" t="s">
        <v>408</v>
      </c>
      <c r="G26" s="762"/>
      <c r="H26" s="2269">
        <v>4.609053497942386</v>
      </c>
      <c r="I26" s="2034"/>
      <c r="J26" s="762"/>
    </row>
    <row r="27" spans="1:10" s="5" customFormat="1" ht="25.5" customHeight="1">
      <c r="A27" s="138"/>
      <c r="B27" s="2027">
        <v>100610444120609</v>
      </c>
      <c r="C27" s="2028">
        <v>5</v>
      </c>
      <c r="D27" s="747"/>
      <c r="E27" s="2087" t="s">
        <v>609</v>
      </c>
      <c r="F27" s="2028" t="s">
        <v>408</v>
      </c>
      <c r="G27" s="762"/>
      <c r="H27" s="2268">
        <v>7.7091906721536345</v>
      </c>
      <c r="I27" s="2030"/>
      <c r="J27" s="762"/>
    </row>
    <row r="28" spans="1:10" s="5" customFormat="1" ht="25.5" customHeight="1">
      <c r="A28" s="138"/>
      <c r="B28" s="2031">
        <v>100610444180609</v>
      </c>
      <c r="C28" s="2032">
        <v>5</v>
      </c>
      <c r="D28" s="887"/>
      <c r="E28" s="2088" t="s">
        <v>610</v>
      </c>
      <c r="F28" s="2032" t="s">
        <v>408</v>
      </c>
      <c r="G28" s="762"/>
      <c r="H28" s="2269">
        <v>7.7091906721536345</v>
      </c>
      <c r="I28" s="2034"/>
      <c r="J28" s="762"/>
    </row>
    <row r="29" spans="1:10" s="5" customFormat="1" ht="25.5" customHeight="1">
      <c r="A29" s="138"/>
      <c r="B29" s="2027">
        <v>100413640000709</v>
      </c>
      <c r="C29" s="2035" t="s">
        <v>611</v>
      </c>
      <c r="D29" s="747"/>
      <c r="E29" s="2087" t="s">
        <v>612</v>
      </c>
      <c r="F29" s="2028" t="s">
        <v>408</v>
      </c>
      <c r="G29" s="762"/>
      <c r="H29" s="2268">
        <v>4.320987654320987</v>
      </c>
      <c r="I29" s="2030"/>
      <c r="J29" s="762"/>
    </row>
    <row r="30" spans="1:10" s="5" customFormat="1" ht="25.5" customHeight="1">
      <c r="A30" s="138"/>
      <c r="B30" s="2031">
        <v>100613840000709</v>
      </c>
      <c r="C30" s="2032">
        <v>10</v>
      </c>
      <c r="D30" s="887"/>
      <c r="E30" s="2088" t="s">
        <v>613</v>
      </c>
      <c r="F30" s="2032" t="s">
        <v>408</v>
      </c>
      <c r="G30" s="762"/>
      <c r="H30" s="2269">
        <v>0.6858710562414265</v>
      </c>
      <c r="I30" s="2034"/>
      <c r="J30" s="762"/>
    </row>
    <row r="31" spans="1:10" s="5" customFormat="1" ht="25.5" customHeight="1">
      <c r="A31" s="138"/>
      <c r="B31" s="2027">
        <v>100613640000709</v>
      </c>
      <c r="C31" s="2028">
        <v>9</v>
      </c>
      <c r="D31" s="747"/>
      <c r="E31" s="2087" t="s">
        <v>816</v>
      </c>
      <c r="F31" s="2028" t="s">
        <v>408</v>
      </c>
      <c r="G31" s="762"/>
      <c r="H31" s="2268">
        <v>3.429355281207133</v>
      </c>
      <c r="I31" s="2030"/>
      <c r="J31" s="762"/>
    </row>
    <row r="32" spans="1:10" s="5" customFormat="1" ht="25.5" customHeight="1">
      <c r="A32" s="138"/>
      <c r="B32" s="2031">
        <v>100614042011600</v>
      </c>
      <c r="C32" s="2032">
        <v>12</v>
      </c>
      <c r="D32" s="887"/>
      <c r="E32" s="2088" t="s">
        <v>614</v>
      </c>
      <c r="F32" s="2032" t="s">
        <v>408</v>
      </c>
      <c r="G32" s="762"/>
      <c r="H32" s="2269">
        <v>2.962962962962963</v>
      </c>
      <c r="I32" s="2034"/>
      <c r="J32" s="762"/>
    </row>
    <row r="33" spans="1:10" s="5" customFormat="1" ht="25.5" customHeight="1">
      <c r="A33" s="138"/>
      <c r="B33" s="2027">
        <v>100614042611600</v>
      </c>
      <c r="C33" s="2028">
        <v>12</v>
      </c>
      <c r="D33" s="747"/>
      <c r="E33" s="2087" t="s">
        <v>615</v>
      </c>
      <c r="F33" s="2028" t="s">
        <v>408</v>
      </c>
      <c r="G33" s="762"/>
      <c r="H33" s="2268">
        <v>3.113854595336077</v>
      </c>
      <c r="I33" s="2030"/>
      <c r="J33" s="762"/>
    </row>
    <row r="34" spans="1:10" s="5" customFormat="1" ht="25.5" customHeight="1">
      <c r="A34" s="138"/>
      <c r="B34" s="2031">
        <v>100614042012600</v>
      </c>
      <c r="C34" s="2032">
        <v>12</v>
      </c>
      <c r="D34" s="887"/>
      <c r="E34" s="2088" t="s">
        <v>616</v>
      </c>
      <c r="F34" s="2032" t="s">
        <v>408</v>
      </c>
      <c r="G34" s="762"/>
      <c r="H34" s="2269">
        <v>2.962962962962963</v>
      </c>
      <c r="I34" s="2034"/>
      <c r="J34" s="762"/>
    </row>
    <row r="35" spans="1:10" s="5" customFormat="1" ht="25.5" customHeight="1">
      <c r="A35" s="138"/>
      <c r="B35" s="2027">
        <v>100614042612600</v>
      </c>
      <c r="C35" s="2028">
        <v>12</v>
      </c>
      <c r="D35" s="747"/>
      <c r="E35" s="2087" t="s">
        <v>617</v>
      </c>
      <c r="F35" s="2028" t="s">
        <v>408</v>
      </c>
      <c r="G35" s="762"/>
      <c r="H35" s="2268">
        <v>3.113854595336077</v>
      </c>
      <c r="I35" s="2030"/>
      <c r="J35" s="762"/>
    </row>
    <row r="36" spans="1:10" s="5" customFormat="1" ht="25.5" customHeight="1">
      <c r="A36" s="138"/>
      <c r="B36" s="2031">
        <v>100615840000600</v>
      </c>
      <c r="C36" s="2032">
        <v>13</v>
      </c>
      <c r="D36" s="887"/>
      <c r="E36" s="2088" t="s">
        <v>14</v>
      </c>
      <c r="F36" s="2032" t="s">
        <v>408</v>
      </c>
      <c r="G36" s="762"/>
      <c r="H36" s="2269">
        <v>0.25471085120207926</v>
      </c>
      <c r="I36" s="2034"/>
      <c r="J36" s="762"/>
    </row>
    <row r="37" spans="1:10" s="5" customFormat="1" ht="25.5" customHeight="1">
      <c r="A37" s="138"/>
      <c r="B37" s="2027">
        <v>100616040000600</v>
      </c>
      <c r="C37" s="2028">
        <v>14</v>
      </c>
      <c r="D37" s="747"/>
      <c r="E37" s="2087" t="s">
        <v>618</v>
      </c>
      <c r="F37" s="2028" t="s">
        <v>408</v>
      </c>
      <c r="G37" s="762"/>
      <c r="H37" s="2268">
        <v>0.7270233196159123</v>
      </c>
      <c r="I37" s="2030"/>
      <c r="J37" s="762"/>
    </row>
    <row r="38" spans="1:10" s="5" customFormat="1" ht="25.5" customHeight="1">
      <c r="A38" s="138"/>
      <c r="B38" s="2031">
        <v>100614240005709</v>
      </c>
      <c r="C38" s="2032">
        <v>11</v>
      </c>
      <c r="D38" s="887"/>
      <c r="E38" s="2088" t="s">
        <v>619</v>
      </c>
      <c r="F38" s="2032" t="s">
        <v>408</v>
      </c>
      <c r="G38" s="762"/>
      <c r="H38" s="2269">
        <v>0.17825037450250802</v>
      </c>
      <c r="I38" s="2034"/>
      <c r="J38" s="762"/>
    </row>
    <row r="39" spans="1:10" s="5" customFormat="1" ht="25.5" customHeight="1">
      <c r="A39" s="138"/>
      <c r="B39" s="2027">
        <v>100614240012709</v>
      </c>
      <c r="C39" s="2028">
        <v>11</v>
      </c>
      <c r="D39" s="747"/>
      <c r="E39" s="2087" t="s">
        <v>620</v>
      </c>
      <c r="F39" s="2028" t="s">
        <v>408</v>
      </c>
      <c r="G39" s="762"/>
      <c r="H39" s="2268">
        <v>0.20678995043411205</v>
      </c>
      <c r="I39" s="2030"/>
      <c r="J39" s="762"/>
    </row>
    <row r="40" spans="1:10" s="5" customFormat="1" ht="25.5" customHeight="1">
      <c r="A40" s="138"/>
      <c r="B40" s="2031">
        <v>100614240024709</v>
      </c>
      <c r="C40" s="2032">
        <v>11</v>
      </c>
      <c r="D40" s="887"/>
      <c r="E40" s="2088" t="s">
        <v>621</v>
      </c>
      <c r="F40" s="2032" t="s">
        <v>408</v>
      </c>
      <c r="G40" s="762"/>
      <c r="H40" s="2269">
        <v>0.25435591032011867</v>
      </c>
      <c r="I40" s="2034"/>
      <c r="J40" s="762"/>
    </row>
    <row r="41" spans="1:10" s="5" customFormat="1" ht="25.5" customHeight="1">
      <c r="A41" s="138"/>
      <c r="B41" s="2027">
        <v>100614240035709</v>
      </c>
      <c r="C41" s="2028">
        <v>11</v>
      </c>
      <c r="D41" s="747"/>
      <c r="E41" s="2087" t="s">
        <v>622</v>
      </c>
      <c r="F41" s="2028" t="s">
        <v>408</v>
      </c>
      <c r="G41" s="762"/>
      <c r="H41" s="2268">
        <v>0.3494878300921321</v>
      </c>
      <c r="I41" s="2030"/>
      <c r="J41" s="762"/>
    </row>
    <row r="42" spans="1:10" s="5" customFormat="1" ht="25.5" customHeight="1">
      <c r="A42" s="138"/>
      <c r="B42" s="2031">
        <v>100611041400609</v>
      </c>
      <c r="C42" s="2032">
        <v>18</v>
      </c>
      <c r="D42" s="887"/>
      <c r="E42" s="2088" t="s">
        <v>15</v>
      </c>
      <c r="F42" s="2032" t="s">
        <v>408</v>
      </c>
      <c r="G42" s="762"/>
      <c r="H42" s="2269">
        <v>37.03703703703704</v>
      </c>
      <c r="I42" s="2034"/>
      <c r="J42" s="762"/>
    </row>
    <row r="43" spans="1:10" s="5" customFormat="1" ht="25.5" customHeight="1">
      <c r="A43" s="138"/>
      <c r="B43" s="2027">
        <v>100611041400409</v>
      </c>
      <c r="C43" s="2028">
        <v>18</v>
      </c>
      <c r="D43" s="747"/>
      <c r="E43" s="2087" t="s">
        <v>623</v>
      </c>
      <c r="F43" s="2028" t="s">
        <v>408</v>
      </c>
      <c r="G43" s="762"/>
      <c r="H43" s="2268">
        <v>37.03703703703704</v>
      </c>
      <c r="I43" s="2030"/>
      <c r="J43" s="762"/>
    </row>
    <row r="44" spans="1:10" s="5" customFormat="1" ht="25.5" customHeight="1">
      <c r="A44" s="138"/>
      <c r="B44" s="2031">
        <v>100611041400209</v>
      </c>
      <c r="C44" s="2032">
        <v>18</v>
      </c>
      <c r="D44" s="887"/>
      <c r="E44" s="2088" t="s">
        <v>16</v>
      </c>
      <c r="F44" s="2032" t="s">
        <v>408</v>
      </c>
      <c r="G44" s="762"/>
      <c r="H44" s="2269">
        <v>26.063100137174207</v>
      </c>
      <c r="I44" s="2034"/>
      <c r="J44" s="762"/>
    </row>
    <row r="45" spans="1:10" s="5" customFormat="1" ht="25.5" customHeight="1">
      <c r="A45" s="138"/>
      <c r="B45" s="2027">
        <v>100611041400709</v>
      </c>
      <c r="C45" s="2028">
        <v>18</v>
      </c>
      <c r="D45" s="747"/>
      <c r="E45" s="2087" t="s">
        <v>624</v>
      </c>
      <c r="F45" s="2028" t="s">
        <v>408</v>
      </c>
      <c r="G45" s="762"/>
      <c r="H45" s="2268">
        <v>15.089163237311382</v>
      </c>
      <c r="I45" s="2030"/>
      <c r="J45" s="762"/>
    </row>
    <row r="46" spans="1:10" s="5" customFormat="1" ht="25.5" customHeight="1">
      <c r="A46" s="138"/>
      <c r="B46" s="2031">
        <v>100611042000609</v>
      </c>
      <c r="C46" s="2032">
        <v>18</v>
      </c>
      <c r="D46" s="887"/>
      <c r="E46" s="2088" t="s">
        <v>17</v>
      </c>
      <c r="F46" s="2032" t="s">
        <v>408</v>
      </c>
      <c r="G46" s="762"/>
      <c r="H46" s="2269">
        <v>41.1522633744856</v>
      </c>
      <c r="I46" s="2034"/>
      <c r="J46" s="762"/>
    </row>
    <row r="47" spans="1:10" s="5" customFormat="1" ht="25.5" customHeight="1">
      <c r="A47" s="138"/>
      <c r="B47" s="2027">
        <v>100611042000409</v>
      </c>
      <c r="C47" s="2028">
        <v>18</v>
      </c>
      <c r="D47" s="747"/>
      <c r="E47" s="2087" t="s">
        <v>625</v>
      </c>
      <c r="F47" s="2028" t="s">
        <v>408</v>
      </c>
      <c r="G47" s="762"/>
      <c r="H47" s="2268">
        <v>41.1522633744856</v>
      </c>
      <c r="I47" s="2030"/>
      <c r="J47" s="762"/>
    </row>
    <row r="48" spans="1:10" s="5" customFormat="1" ht="25.5" customHeight="1">
      <c r="A48" s="138"/>
      <c r="B48" s="2031">
        <v>100611042000209</v>
      </c>
      <c r="C48" s="2032">
        <v>18</v>
      </c>
      <c r="D48" s="887"/>
      <c r="E48" s="2088" t="s">
        <v>18</v>
      </c>
      <c r="F48" s="2032" t="s">
        <v>408</v>
      </c>
      <c r="G48" s="762"/>
      <c r="H48" s="2269">
        <v>30.178326474622764</v>
      </c>
      <c r="I48" s="2034"/>
      <c r="J48" s="762"/>
    </row>
    <row r="49" spans="1:10" s="5" customFormat="1" ht="25.5" customHeight="1">
      <c r="A49" s="118"/>
      <c r="B49" s="2027">
        <v>100611042000709</v>
      </c>
      <c r="C49" s="2028">
        <v>18</v>
      </c>
      <c r="D49" s="747"/>
      <c r="E49" s="2087" t="s">
        <v>626</v>
      </c>
      <c r="F49" s="2028" t="s">
        <v>408</v>
      </c>
      <c r="G49" s="762"/>
      <c r="H49" s="2268">
        <v>19.204389574759944</v>
      </c>
      <c r="I49" s="2030"/>
      <c r="J49" s="762"/>
    </row>
    <row r="50" spans="1:10" s="5" customFormat="1" ht="25.5" customHeight="1">
      <c r="A50" s="118"/>
      <c r="B50" s="2031">
        <v>100415041400709</v>
      </c>
      <c r="C50" s="2032" t="s">
        <v>627</v>
      </c>
      <c r="D50" s="887"/>
      <c r="E50" s="2088" t="s">
        <v>628</v>
      </c>
      <c r="F50" s="2032" t="s">
        <v>408</v>
      </c>
      <c r="G50" s="762"/>
      <c r="H50" s="2269">
        <v>2.5651577503429355</v>
      </c>
      <c r="I50" s="2034"/>
      <c r="J50" s="762"/>
    </row>
    <row r="51" spans="1:10" s="5" customFormat="1" ht="25.5" customHeight="1">
      <c r="A51" s="118"/>
      <c r="B51" s="2027">
        <v>100415042000709</v>
      </c>
      <c r="C51" s="2028" t="s">
        <v>627</v>
      </c>
      <c r="D51" s="747"/>
      <c r="E51" s="2087" t="s">
        <v>629</v>
      </c>
      <c r="F51" s="2028" t="s">
        <v>408</v>
      </c>
      <c r="G51" s="762"/>
      <c r="H51" s="2268">
        <v>3.127572016460905</v>
      </c>
      <c r="I51" s="2030"/>
      <c r="J51" s="762"/>
    </row>
    <row r="52" spans="1:10" s="5" customFormat="1" ht="25.5" customHeight="1">
      <c r="A52" s="118"/>
      <c r="B52" s="2031">
        <v>100614841400709</v>
      </c>
      <c r="C52" s="2032">
        <v>15</v>
      </c>
      <c r="D52" s="887"/>
      <c r="E52" s="2088" t="s">
        <v>630</v>
      </c>
      <c r="F52" s="2032" t="s">
        <v>408</v>
      </c>
      <c r="G52" s="762"/>
      <c r="H52" s="2269">
        <v>5.1440329218107</v>
      </c>
      <c r="I52" s="2034"/>
      <c r="J52" s="762"/>
    </row>
    <row r="53" spans="1:10" s="5" customFormat="1" ht="25.5" customHeight="1">
      <c r="A53" s="118"/>
      <c r="B53" s="2027">
        <v>100614842000709</v>
      </c>
      <c r="C53" s="2028">
        <v>15</v>
      </c>
      <c r="D53" s="747"/>
      <c r="E53" s="2087" t="s">
        <v>631</v>
      </c>
      <c r="F53" s="2028" t="s">
        <v>408</v>
      </c>
      <c r="G53" s="762"/>
      <c r="H53" s="2268">
        <v>5.1440329218107</v>
      </c>
      <c r="I53" s="2030"/>
      <c r="J53" s="762"/>
    </row>
    <row r="54" spans="1:10" s="5" customFormat="1" ht="25.5" customHeight="1">
      <c r="A54" s="118"/>
      <c r="B54" s="2031">
        <v>100415041402709</v>
      </c>
      <c r="C54" s="2032" t="s">
        <v>101</v>
      </c>
      <c r="D54" s="887"/>
      <c r="E54" s="2088" t="s">
        <v>632</v>
      </c>
      <c r="F54" s="2032" t="s">
        <v>408</v>
      </c>
      <c r="G54" s="762"/>
      <c r="H54" s="2269">
        <v>0.35665294924554186</v>
      </c>
      <c r="I54" s="2034"/>
      <c r="J54" s="762"/>
    </row>
    <row r="55" spans="1:10" s="5" customFormat="1" ht="25.5" customHeight="1">
      <c r="A55" s="118"/>
      <c r="B55" s="2027">
        <v>100415041401709</v>
      </c>
      <c r="C55" s="2028" t="s">
        <v>101</v>
      </c>
      <c r="D55" s="747"/>
      <c r="E55" s="2087" t="s">
        <v>633</v>
      </c>
      <c r="F55" s="2028" t="s">
        <v>408</v>
      </c>
      <c r="G55" s="762"/>
      <c r="H55" s="2268">
        <v>0.6995884773662552</v>
      </c>
      <c r="I55" s="2030"/>
      <c r="J55" s="762"/>
    </row>
    <row r="56" spans="1:10" s="5" customFormat="1" ht="25.5" customHeight="1">
      <c r="A56" s="118"/>
      <c r="B56" s="2031">
        <v>100611640000609</v>
      </c>
      <c r="C56" s="2032">
        <v>4</v>
      </c>
      <c r="D56" s="887"/>
      <c r="E56" s="2088" t="s">
        <v>19</v>
      </c>
      <c r="F56" s="2032" t="s">
        <v>408</v>
      </c>
      <c r="G56" s="762"/>
      <c r="H56" s="2269">
        <v>37.03703703703704</v>
      </c>
      <c r="I56" s="2034"/>
      <c r="J56" s="762"/>
    </row>
    <row r="57" spans="2:10" ht="25.5" customHeight="1">
      <c r="B57" s="2027">
        <v>100611640000409</v>
      </c>
      <c r="C57" s="2028">
        <v>4</v>
      </c>
      <c r="D57" s="747"/>
      <c r="E57" s="2087" t="s">
        <v>634</v>
      </c>
      <c r="F57" s="2028" t="s">
        <v>408</v>
      </c>
      <c r="G57" s="762"/>
      <c r="H57" s="2268">
        <v>37.03703703703704</v>
      </c>
      <c r="I57" s="2030"/>
      <c r="J57" s="762"/>
    </row>
    <row r="58" spans="2:10" ht="25.5" customHeight="1">
      <c r="B58" s="2031">
        <v>100611640000209</v>
      </c>
      <c r="C58" s="2032">
        <v>4</v>
      </c>
      <c r="D58" s="887"/>
      <c r="E58" s="2088" t="s">
        <v>20</v>
      </c>
      <c r="F58" s="2032" t="s">
        <v>408</v>
      </c>
      <c r="G58" s="762"/>
      <c r="H58" s="2269">
        <v>27.434842249657063</v>
      </c>
      <c r="I58" s="2034"/>
      <c r="J58" s="762"/>
    </row>
    <row r="59" spans="2:10" ht="25.5" customHeight="1">
      <c r="B59" s="2027">
        <v>100611640000709</v>
      </c>
      <c r="C59" s="2028">
        <v>4</v>
      </c>
      <c r="D59" s="747"/>
      <c r="E59" s="2087" t="s">
        <v>635</v>
      </c>
      <c r="F59" s="2028" t="s">
        <v>408</v>
      </c>
      <c r="G59" s="762"/>
      <c r="H59" s="2268">
        <v>17.83264746227709</v>
      </c>
      <c r="I59" s="2030"/>
      <c r="J59" s="762"/>
    </row>
    <row r="60" spans="2:10" ht="25.5" customHeight="1">
      <c r="B60" s="2031">
        <v>100611841100600</v>
      </c>
      <c r="C60" s="2032">
        <v>3</v>
      </c>
      <c r="D60" s="887"/>
      <c r="E60" s="2088" t="s">
        <v>636</v>
      </c>
      <c r="F60" s="2032" t="s">
        <v>408</v>
      </c>
      <c r="G60" s="762"/>
      <c r="H60" s="2269">
        <v>10.2880658436214</v>
      </c>
      <c r="I60" s="2034"/>
      <c r="J60" s="762"/>
    </row>
    <row r="61" spans="2:10" ht="25.5" customHeight="1">
      <c r="B61" s="2027">
        <v>100611841200600</v>
      </c>
      <c r="C61" s="2028">
        <v>3</v>
      </c>
      <c r="D61" s="747"/>
      <c r="E61" s="2087" t="s">
        <v>637</v>
      </c>
      <c r="F61" s="2028" t="s">
        <v>408</v>
      </c>
      <c r="G61" s="762"/>
      <c r="H61" s="2268">
        <v>10.973936899862824</v>
      </c>
      <c r="I61" s="2030"/>
      <c r="J61" s="762"/>
    </row>
    <row r="62" spans="2:10" ht="25.5" customHeight="1">
      <c r="B62" s="2031">
        <v>100616740000200</v>
      </c>
      <c r="C62" s="2032">
        <v>2</v>
      </c>
      <c r="D62" s="887"/>
      <c r="E62" s="2088" t="s">
        <v>638</v>
      </c>
      <c r="F62" s="2032" t="s">
        <v>408</v>
      </c>
      <c r="G62" s="762"/>
      <c r="H62" s="2269">
        <v>0.6172839506172839</v>
      </c>
      <c r="I62" s="2034"/>
      <c r="J62" s="762"/>
    </row>
    <row r="63" spans="2:10" ht="25.5" customHeight="1">
      <c r="B63" s="2027">
        <v>100612840000609</v>
      </c>
      <c r="C63" s="2028">
        <v>20</v>
      </c>
      <c r="D63" s="747"/>
      <c r="E63" s="2087" t="s">
        <v>639</v>
      </c>
      <c r="F63" s="2028" t="s">
        <v>408</v>
      </c>
      <c r="G63" s="762"/>
      <c r="H63" s="2268">
        <v>8.683127572016462</v>
      </c>
      <c r="I63" s="2030"/>
      <c r="J63" s="762"/>
    </row>
    <row r="64" spans="2:10" ht="25.5" customHeight="1">
      <c r="B64" s="2031" t="s">
        <v>101</v>
      </c>
      <c r="C64" s="2032">
        <v>19</v>
      </c>
      <c r="D64" s="887"/>
      <c r="E64" s="2088" t="s">
        <v>640</v>
      </c>
      <c r="F64" s="2032" t="s">
        <v>641</v>
      </c>
      <c r="G64" s="762"/>
      <c r="H64" s="2269">
        <v>1.371742112482853</v>
      </c>
      <c r="I64" s="2034"/>
      <c r="J64" s="762"/>
    </row>
    <row r="65" spans="2:10" ht="25.5" customHeight="1">
      <c r="B65" s="2027">
        <v>100613040000700</v>
      </c>
      <c r="C65" s="2028">
        <v>21</v>
      </c>
      <c r="D65" s="747"/>
      <c r="E65" s="2087" t="s">
        <v>642</v>
      </c>
      <c r="F65" s="2028" t="s">
        <v>641</v>
      </c>
      <c r="G65" s="762"/>
      <c r="H65" s="2275">
        <v>0.05486968449931413</v>
      </c>
      <c r="I65" s="2036"/>
      <c r="J65" s="762"/>
    </row>
    <row r="66" spans="2:10" ht="25.5" customHeight="1">
      <c r="B66" s="2031">
        <v>100612240011600</v>
      </c>
      <c r="C66" s="2032">
        <v>1</v>
      </c>
      <c r="D66" s="887"/>
      <c r="E66" s="2088" t="s">
        <v>643</v>
      </c>
      <c r="F66" s="2032" t="s">
        <v>644</v>
      </c>
      <c r="G66" s="762"/>
      <c r="H66" s="2276">
        <v>0.0438957475994513</v>
      </c>
      <c r="I66" s="2037"/>
      <c r="J66" s="762"/>
    </row>
    <row r="67" spans="2:10" ht="25.5" customHeight="1" thickBot="1">
      <c r="B67" s="2038">
        <v>100612240012600</v>
      </c>
      <c r="C67" s="2039">
        <v>1</v>
      </c>
      <c r="D67" s="926"/>
      <c r="E67" s="2359" t="s">
        <v>645</v>
      </c>
      <c r="F67" s="2039" t="s">
        <v>644</v>
      </c>
      <c r="G67" s="768"/>
      <c r="H67" s="2277">
        <v>0.05486968449931413</v>
      </c>
      <c r="I67" s="2041"/>
      <c r="J67" s="768"/>
    </row>
  </sheetData>
  <mergeCells count="7">
    <mergeCell ref="B2:J2"/>
    <mergeCell ref="B4:J4"/>
    <mergeCell ref="D6:E7"/>
    <mergeCell ref="F6:F7"/>
    <mergeCell ref="H6:I7"/>
    <mergeCell ref="B6:B7"/>
    <mergeCell ref="C6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7"/>
  <sheetViews>
    <sheetView showGridLines="0" zoomScale="25" zoomScaleNormal="25" zoomScaleSheetLayoutView="25" workbookViewId="0" topLeftCell="A1">
      <selection activeCell="B2" sqref="B2:AJ2"/>
    </sheetView>
  </sheetViews>
  <sheetFormatPr defaultColWidth="9.140625" defaultRowHeight="19.5" customHeight="1"/>
  <cols>
    <col min="1" max="1" width="3.7109375" style="121" customWidth="1"/>
    <col min="2" max="2" width="1.7109375" style="152" customWidth="1"/>
    <col min="3" max="3" width="9.7109375" style="152" bestFit="1" customWidth="1"/>
    <col min="4" max="4" width="11.57421875" style="152" bestFit="1" customWidth="1"/>
    <col min="5" max="5" width="4.421875" style="152" bestFit="1" customWidth="1"/>
    <col min="6" max="6" width="8.7109375" style="152" bestFit="1" customWidth="1"/>
    <col min="7" max="7" width="1.7109375" style="152" customWidth="1"/>
    <col min="8" max="8" width="10.7109375" style="41" customWidth="1"/>
    <col min="9" max="9" width="13.7109375" style="123" customWidth="1"/>
    <col min="10" max="21" width="15.7109375" style="123" customWidth="1"/>
    <col min="22" max="22" width="13.7109375" style="123" customWidth="1"/>
    <col min="23" max="23" width="15.7109375" style="123" customWidth="1"/>
    <col min="24" max="24" width="1.7109375" style="123" customWidth="1"/>
    <col min="25" max="25" width="15.7109375" style="177" customWidth="1"/>
    <col min="26" max="26" width="1.7109375" style="123" customWidth="1"/>
    <col min="27" max="27" width="0.85546875" style="123" customWidth="1"/>
    <col min="28" max="28" width="21.7109375" style="153" customWidth="1"/>
    <col min="29" max="29" width="2.7109375" style="123" customWidth="1"/>
    <col min="30" max="30" width="0.85546875" style="123" customWidth="1"/>
    <col min="31" max="31" width="21.7109375" style="153" customWidth="1"/>
    <col min="32" max="32" width="2.7109375" style="123" customWidth="1"/>
    <col min="33" max="33" width="0.85546875" style="123" customWidth="1"/>
    <col min="34" max="34" width="21.7109375" style="121" customWidth="1"/>
    <col min="35" max="35" width="2.7109375" style="121" customWidth="1"/>
    <col min="36" max="36" width="0.85546875" style="121" customWidth="1"/>
    <col min="37" max="37" width="24.00390625" style="402" bestFit="1" customWidth="1"/>
    <col min="38" max="38" width="31.8515625" style="404" bestFit="1" customWidth="1"/>
    <col min="39" max="16384" width="9.140625" style="121" customWidth="1"/>
  </cols>
  <sheetData>
    <row r="1" spans="2:38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164"/>
      <c r="Z1" s="72"/>
      <c r="AA1" s="72"/>
      <c r="AB1" s="165"/>
      <c r="AC1" s="72"/>
      <c r="AD1" s="72"/>
      <c r="AE1" s="165"/>
      <c r="AF1" s="72"/>
      <c r="AG1" s="72"/>
      <c r="AK1" s="402"/>
      <c r="AL1" s="404"/>
    </row>
    <row r="2" spans="2:38" s="162" customFormat="1" ht="39.75" customHeight="1">
      <c r="B2" s="2367" t="s">
        <v>777</v>
      </c>
      <c r="C2" s="2367"/>
      <c r="D2" s="2367"/>
      <c r="E2" s="2367"/>
      <c r="F2" s="2367"/>
      <c r="G2" s="2367"/>
      <c r="H2" s="2367"/>
      <c r="I2" s="2367"/>
      <c r="J2" s="2367"/>
      <c r="K2" s="2367"/>
      <c r="L2" s="2367"/>
      <c r="M2" s="2367"/>
      <c r="N2" s="2367"/>
      <c r="O2" s="2367"/>
      <c r="P2" s="2367"/>
      <c r="Q2" s="2367"/>
      <c r="R2" s="2367"/>
      <c r="S2" s="2367"/>
      <c r="T2" s="2367"/>
      <c r="U2" s="2367"/>
      <c r="V2" s="2367"/>
      <c r="W2" s="2367"/>
      <c r="X2" s="2367"/>
      <c r="Y2" s="2367"/>
      <c r="Z2" s="2367"/>
      <c r="AA2" s="2367"/>
      <c r="AB2" s="2367"/>
      <c r="AC2" s="2367"/>
      <c r="AD2" s="2367"/>
      <c r="AE2" s="2367"/>
      <c r="AF2" s="2367"/>
      <c r="AG2" s="2367"/>
      <c r="AH2" s="2367"/>
      <c r="AI2" s="2367"/>
      <c r="AJ2" s="2367"/>
      <c r="AK2" s="402"/>
      <c r="AL2" s="404"/>
    </row>
    <row r="3" spans="2:38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A3" s="2368"/>
      <c r="AB3" s="2368"/>
      <c r="AC3" s="2368"/>
      <c r="AD3" s="2368"/>
      <c r="AE3" s="2368"/>
      <c r="AF3" s="2368"/>
      <c r="AG3" s="2368"/>
      <c r="AK3" s="402"/>
      <c r="AL3" s="404"/>
    </row>
    <row r="4" spans="2:38" s="197" customFormat="1" ht="24.75" customHeight="1">
      <c r="B4" s="2369" t="s">
        <v>207</v>
      </c>
      <c r="C4" s="2369"/>
      <c r="D4" s="2369"/>
      <c r="E4" s="2369"/>
      <c r="F4" s="2369"/>
      <c r="G4" s="2369"/>
      <c r="H4" s="2369"/>
      <c r="I4" s="2369"/>
      <c r="J4" s="2369"/>
      <c r="K4" s="2369"/>
      <c r="L4" s="2369"/>
      <c r="M4" s="2369"/>
      <c r="N4" s="2369"/>
      <c r="O4" s="2369"/>
      <c r="P4" s="2369"/>
      <c r="Q4" s="2369"/>
      <c r="R4" s="2369"/>
      <c r="S4" s="2369"/>
      <c r="T4" s="2369"/>
      <c r="U4" s="2369"/>
      <c r="V4" s="2369"/>
      <c r="W4" s="2369"/>
      <c r="X4" s="2369"/>
      <c r="Y4" s="257"/>
      <c r="Z4" s="257"/>
      <c r="AA4" s="257"/>
      <c r="AB4" s="257"/>
      <c r="AC4" s="257"/>
      <c r="AD4" s="257"/>
      <c r="AE4" s="257"/>
      <c r="AF4" s="257"/>
      <c r="AG4" s="257"/>
      <c r="AK4" s="402"/>
      <c r="AL4" s="404"/>
    </row>
    <row r="5" spans="2:38" s="196" customFormat="1" ht="9.75" customHeight="1">
      <c r="B5" s="2396"/>
      <c r="C5" s="2396"/>
      <c r="D5" s="2396"/>
      <c r="E5" s="2396"/>
      <c r="F5" s="2396"/>
      <c r="G5" s="2396"/>
      <c r="H5" s="2396"/>
      <c r="I5" s="2396"/>
      <c r="J5" s="2396"/>
      <c r="K5" s="2396"/>
      <c r="L5" s="2396"/>
      <c r="M5" s="2396"/>
      <c r="N5" s="2396"/>
      <c r="O5" s="2396"/>
      <c r="P5" s="2396"/>
      <c r="Q5" s="2396"/>
      <c r="R5" s="2396"/>
      <c r="S5" s="2396"/>
      <c r="T5" s="2396"/>
      <c r="U5" s="2396"/>
      <c r="V5" s="2396"/>
      <c r="W5" s="2396"/>
      <c r="X5" s="2396"/>
      <c r="Y5" s="2396"/>
      <c r="Z5" s="2396"/>
      <c r="AA5" s="2396"/>
      <c r="AB5" s="2396"/>
      <c r="AC5" s="2396"/>
      <c r="AD5" s="2396"/>
      <c r="AE5" s="2396"/>
      <c r="AF5" s="2396"/>
      <c r="AG5" s="2396"/>
      <c r="AH5" s="2396"/>
      <c r="AI5" s="2396"/>
      <c r="AJ5" s="2396"/>
      <c r="AK5" s="403"/>
      <c r="AL5" s="405"/>
    </row>
    <row r="6" spans="2:38" s="196" customFormat="1" ht="9.75" customHeight="1" thickBot="1"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8"/>
      <c r="W6" s="257"/>
      <c r="X6" s="257"/>
      <c r="Y6" s="259"/>
      <c r="Z6" s="260"/>
      <c r="AA6" s="257"/>
      <c r="AB6" s="259"/>
      <c r="AC6" s="260"/>
      <c r="AD6" s="257"/>
      <c r="AK6" s="403"/>
      <c r="AL6" s="405"/>
    </row>
    <row r="7" spans="2:38" s="196" customFormat="1" ht="54.75" customHeight="1" thickBot="1" thickTop="1">
      <c r="B7" s="2407" t="s">
        <v>172</v>
      </c>
      <c r="C7" s="2408"/>
      <c r="D7" s="2408"/>
      <c r="E7" s="2408"/>
      <c r="F7" s="2408"/>
      <c r="G7" s="2409"/>
      <c r="H7" s="2416" t="s">
        <v>100</v>
      </c>
      <c r="I7" s="2421" t="s">
        <v>177</v>
      </c>
      <c r="J7" s="2422"/>
      <c r="K7" s="2422"/>
      <c r="L7" s="2422"/>
      <c r="M7" s="2422"/>
      <c r="N7" s="2422"/>
      <c r="O7" s="2422"/>
      <c r="P7" s="2422"/>
      <c r="Q7" s="2422"/>
      <c r="R7" s="2422"/>
      <c r="S7" s="2422"/>
      <c r="T7" s="2422"/>
      <c r="U7" s="2423"/>
      <c r="V7" s="303" t="s">
        <v>103</v>
      </c>
      <c r="W7" s="2419" t="s">
        <v>173</v>
      </c>
      <c r="X7" s="2420"/>
      <c r="Y7" s="2419" t="s">
        <v>174</v>
      </c>
      <c r="Z7" s="2420"/>
      <c r="AA7" s="261"/>
      <c r="AB7" s="2360" t="s">
        <v>811</v>
      </c>
      <c r="AC7" s="2361"/>
      <c r="AD7" s="297"/>
      <c r="AE7" s="2360" t="s">
        <v>806</v>
      </c>
      <c r="AF7" s="2361"/>
      <c r="AG7" s="297"/>
      <c r="AH7" s="2360" t="s">
        <v>807</v>
      </c>
      <c r="AI7" s="2361"/>
      <c r="AJ7" s="261"/>
      <c r="AK7" s="403"/>
      <c r="AL7" s="405"/>
    </row>
    <row r="8" spans="2:38" s="196" customFormat="1" ht="54.75" customHeight="1" thickBot="1">
      <c r="B8" s="2410"/>
      <c r="C8" s="2411"/>
      <c r="D8" s="2411"/>
      <c r="E8" s="2411"/>
      <c r="F8" s="2411"/>
      <c r="G8" s="2412"/>
      <c r="H8" s="2417"/>
      <c r="I8" s="262" t="s">
        <v>199</v>
      </c>
      <c r="J8" s="625">
        <v>0</v>
      </c>
      <c r="K8" s="626">
        <v>2.7</v>
      </c>
      <c r="L8" s="627">
        <v>2.988</v>
      </c>
      <c r="M8" s="643">
        <v>3.3120000000000003</v>
      </c>
      <c r="N8" s="644">
        <v>3.6</v>
      </c>
      <c r="O8" s="644">
        <v>4.212</v>
      </c>
      <c r="P8" s="644">
        <v>4.788</v>
      </c>
      <c r="Q8" s="644">
        <v>5.4</v>
      </c>
      <c r="R8" s="644">
        <v>6.012</v>
      </c>
      <c r="S8" s="644">
        <v>7.2</v>
      </c>
      <c r="T8" s="645">
        <v>7.992000000000001</v>
      </c>
      <c r="U8" s="313">
        <v>9</v>
      </c>
      <c r="V8" s="2390" t="s">
        <v>176</v>
      </c>
      <c r="W8" s="2392" t="s">
        <v>168</v>
      </c>
      <c r="X8" s="2390"/>
      <c r="Y8" s="2392" t="s">
        <v>175</v>
      </c>
      <c r="Z8" s="2390"/>
      <c r="AA8" s="263"/>
      <c r="AB8" s="2354"/>
      <c r="AC8" s="2402"/>
      <c r="AD8" s="298"/>
      <c r="AE8" s="2354"/>
      <c r="AF8" s="2402"/>
      <c r="AG8" s="298"/>
      <c r="AH8" s="2354"/>
      <c r="AI8" s="2402"/>
      <c r="AJ8" s="263"/>
      <c r="AK8" s="403"/>
      <c r="AL8" s="405"/>
    </row>
    <row r="9" spans="2:38" s="196" customFormat="1" ht="54.75" customHeight="1" thickBot="1">
      <c r="B9" s="2413"/>
      <c r="C9" s="2414"/>
      <c r="D9" s="2414"/>
      <c r="E9" s="2414"/>
      <c r="F9" s="2414"/>
      <c r="G9" s="2415"/>
      <c r="H9" s="2418"/>
      <c r="I9" s="262" t="s">
        <v>104</v>
      </c>
      <c r="J9" s="628">
        <f aca="true" t="shared" si="0" ref="J9:U9">J8/3.6</f>
        <v>0</v>
      </c>
      <c r="K9" s="629">
        <f t="shared" si="0"/>
        <v>0.75</v>
      </c>
      <c r="L9" s="630">
        <f t="shared" si="0"/>
        <v>0.83</v>
      </c>
      <c r="M9" s="646">
        <f t="shared" si="0"/>
        <v>0.92</v>
      </c>
      <c r="N9" s="647">
        <f t="shared" si="0"/>
        <v>1</v>
      </c>
      <c r="O9" s="647">
        <f t="shared" si="0"/>
        <v>1.17</v>
      </c>
      <c r="P9" s="647">
        <f t="shared" si="0"/>
        <v>1.33</v>
      </c>
      <c r="Q9" s="647">
        <f t="shared" si="0"/>
        <v>1.5</v>
      </c>
      <c r="R9" s="647">
        <f t="shared" si="0"/>
        <v>1.67</v>
      </c>
      <c r="S9" s="647">
        <f t="shared" si="0"/>
        <v>2</v>
      </c>
      <c r="T9" s="648">
        <f t="shared" si="0"/>
        <v>2.22</v>
      </c>
      <c r="U9" s="314">
        <f t="shared" si="0"/>
        <v>2.5</v>
      </c>
      <c r="V9" s="2391"/>
      <c r="W9" s="2393"/>
      <c r="X9" s="2391"/>
      <c r="Y9" s="2393"/>
      <c r="Z9" s="2391"/>
      <c r="AA9" s="263"/>
      <c r="AB9" s="2403" t="s">
        <v>131</v>
      </c>
      <c r="AC9" s="2404"/>
      <c r="AD9" s="298"/>
      <c r="AE9" s="2403" t="s">
        <v>131</v>
      </c>
      <c r="AF9" s="2404"/>
      <c r="AG9" s="298"/>
      <c r="AH9" s="2403" t="s">
        <v>131</v>
      </c>
      <c r="AI9" s="2404"/>
      <c r="AJ9" s="263"/>
      <c r="AK9" s="403"/>
      <c r="AL9" s="405"/>
    </row>
    <row r="10" spans="2:38" s="197" customFormat="1" ht="75" customHeight="1">
      <c r="B10" s="264"/>
      <c r="C10" s="576" t="s">
        <v>132</v>
      </c>
      <c r="D10" s="576">
        <v>406</v>
      </c>
      <c r="E10" s="577" t="s">
        <v>117</v>
      </c>
      <c r="F10" s="577" t="s">
        <v>137</v>
      </c>
      <c r="G10" s="578"/>
      <c r="H10" s="579">
        <v>1</v>
      </c>
      <c r="I10" s="2370" t="s">
        <v>156</v>
      </c>
      <c r="J10" s="631">
        <v>35</v>
      </c>
      <c r="K10" s="632">
        <v>33</v>
      </c>
      <c r="L10" s="633">
        <v>33</v>
      </c>
      <c r="M10" s="649">
        <v>32</v>
      </c>
      <c r="N10" s="650">
        <v>32</v>
      </c>
      <c r="O10" s="650">
        <v>31</v>
      </c>
      <c r="P10" s="650">
        <v>30</v>
      </c>
      <c r="Q10" s="650">
        <v>29</v>
      </c>
      <c r="R10" s="650">
        <v>27</v>
      </c>
      <c r="S10" s="650">
        <v>23</v>
      </c>
      <c r="T10" s="651">
        <v>19</v>
      </c>
      <c r="U10" s="592">
        <v>13</v>
      </c>
      <c r="V10" s="2405" t="s">
        <v>171</v>
      </c>
      <c r="W10" s="596">
        <v>370</v>
      </c>
      <c r="X10" s="597"/>
      <c r="Y10" s="598">
        <v>2.9</v>
      </c>
      <c r="Z10" s="597"/>
      <c r="AA10" s="599"/>
      <c r="AB10" s="600">
        <v>104</v>
      </c>
      <c r="AC10" s="601"/>
      <c r="AD10" s="602"/>
      <c r="AE10" s="600">
        <v>89</v>
      </c>
      <c r="AF10" s="601"/>
      <c r="AG10" s="602"/>
      <c r="AH10" s="600">
        <v>74</v>
      </c>
      <c r="AI10" s="502"/>
      <c r="AJ10" s="299"/>
      <c r="AK10" s="402"/>
      <c r="AL10" s="404"/>
    </row>
    <row r="11" spans="2:38" s="197" customFormat="1" ht="75" customHeight="1">
      <c r="B11" s="266"/>
      <c r="C11" s="580" t="s">
        <v>132</v>
      </c>
      <c r="D11" s="580">
        <v>406</v>
      </c>
      <c r="E11" s="581" t="s">
        <v>117</v>
      </c>
      <c r="F11" s="581" t="s">
        <v>125</v>
      </c>
      <c r="G11" s="582"/>
      <c r="H11" s="583">
        <v>1.5</v>
      </c>
      <c r="I11" s="2370"/>
      <c r="J11" s="634">
        <v>52</v>
      </c>
      <c r="K11" s="635">
        <v>48</v>
      </c>
      <c r="L11" s="636">
        <v>48</v>
      </c>
      <c r="M11" s="652">
        <v>47</v>
      </c>
      <c r="N11" s="653">
        <v>47</v>
      </c>
      <c r="O11" s="653">
        <v>45</v>
      </c>
      <c r="P11" s="653">
        <v>43</v>
      </c>
      <c r="Q11" s="653">
        <v>41</v>
      </c>
      <c r="R11" s="653">
        <v>38</v>
      </c>
      <c r="S11" s="653">
        <v>32</v>
      </c>
      <c r="T11" s="654">
        <v>26</v>
      </c>
      <c r="U11" s="593">
        <v>18</v>
      </c>
      <c r="V11" s="2405"/>
      <c r="W11" s="603">
        <v>460</v>
      </c>
      <c r="X11" s="604"/>
      <c r="Y11" s="605">
        <v>3.6</v>
      </c>
      <c r="Z11" s="604"/>
      <c r="AA11" s="606"/>
      <c r="AB11" s="607">
        <v>119</v>
      </c>
      <c r="AC11" s="608"/>
      <c r="AD11" s="609"/>
      <c r="AE11" s="607">
        <v>104</v>
      </c>
      <c r="AF11" s="608"/>
      <c r="AG11" s="609"/>
      <c r="AH11" s="607">
        <v>89</v>
      </c>
      <c r="AI11" s="510"/>
      <c r="AJ11" s="299"/>
      <c r="AK11" s="402"/>
      <c r="AL11" s="404"/>
    </row>
    <row r="12" spans="2:38" s="197" customFormat="1" ht="75" customHeight="1">
      <c r="B12" s="267"/>
      <c r="C12" s="584" t="s">
        <v>132</v>
      </c>
      <c r="D12" s="584">
        <v>406</v>
      </c>
      <c r="E12" s="585" t="s">
        <v>117</v>
      </c>
      <c r="F12" s="585" t="s">
        <v>120</v>
      </c>
      <c r="G12" s="586"/>
      <c r="H12" s="587">
        <v>2</v>
      </c>
      <c r="I12" s="2370"/>
      <c r="J12" s="637">
        <v>78</v>
      </c>
      <c r="K12" s="638">
        <v>74</v>
      </c>
      <c r="L12" s="639">
        <v>73</v>
      </c>
      <c r="M12" s="655">
        <v>73</v>
      </c>
      <c r="N12" s="656">
        <v>72</v>
      </c>
      <c r="O12" s="656">
        <v>71</v>
      </c>
      <c r="P12" s="656">
        <v>68</v>
      </c>
      <c r="Q12" s="656">
        <v>65</v>
      </c>
      <c r="R12" s="656">
        <v>62</v>
      </c>
      <c r="S12" s="656">
        <v>53</v>
      </c>
      <c r="T12" s="657">
        <v>45</v>
      </c>
      <c r="U12" s="594">
        <v>31</v>
      </c>
      <c r="V12" s="2405"/>
      <c r="W12" s="610">
        <v>610</v>
      </c>
      <c r="X12" s="611"/>
      <c r="Y12" s="612">
        <v>4.8</v>
      </c>
      <c r="Z12" s="611"/>
      <c r="AA12" s="606"/>
      <c r="AB12" s="613">
        <v>143</v>
      </c>
      <c r="AC12" s="614"/>
      <c r="AD12" s="609"/>
      <c r="AE12" s="613">
        <v>128</v>
      </c>
      <c r="AF12" s="614"/>
      <c r="AG12" s="609"/>
      <c r="AH12" s="613">
        <v>113</v>
      </c>
      <c r="AI12" s="517"/>
      <c r="AJ12" s="299"/>
      <c r="AK12" s="402"/>
      <c r="AL12" s="404"/>
    </row>
    <row r="13" spans="2:38" s="197" customFormat="1" ht="75" customHeight="1">
      <c r="B13" s="266"/>
      <c r="C13" s="580" t="s">
        <v>132</v>
      </c>
      <c r="D13" s="580">
        <v>406</v>
      </c>
      <c r="E13" s="581" t="s">
        <v>117</v>
      </c>
      <c r="F13" s="581" t="s">
        <v>146</v>
      </c>
      <c r="G13" s="582"/>
      <c r="H13" s="583">
        <v>3</v>
      </c>
      <c r="I13" s="2370"/>
      <c r="J13" s="634">
        <v>109</v>
      </c>
      <c r="K13" s="635">
        <v>103</v>
      </c>
      <c r="L13" s="636">
        <v>102</v>
      </c>
      <c r="M13" s="652">
        <v>102</v>
      </c>
      <c r="N13" s="653">
        <v>100</v>
      </c>
      <c r="O13" s="653">
        <v>98</v>
      </c>
      <c r="P13" s="653">
        <v>94</v>
      </c>
      <c r="Q13" s="653">
        <v>89</v>
      </c>
      <c r="R13" s="653">
        <v>83</v>
      </c>
      <c r="S13" s="653">
        <v>70</v>
      </c>
      <c r="T13" s="654">
        <v>60</v>
      </c>
      <c r="U13" s="593">
        <v>41</v>
      </c>
      <c r="V13" s="2405"/>
      <c r="W13" s="603">
        <v>820</v>
      </c>
      <c r="X13" s="604"/>
      <c r="Y13" s="605">
        <v>6.6</v>
      </c>
      <c r="Z13" s="604"/>
      <c r="AA13" s="606"/>
      <c r="AB13" s="607">
        <v>177</v>
      </c>
      <c r="AC13" s="608"/>
      <c r="AD13" s="609"/>
      <c r="AE13" s="607">
        <v>162</v>
      </c>
      <c r="AF13" s="608"/>
      <c r="AG13" s="609"/>
      <c r="AH13" s="607">
        <v>147</v>
      </c>
      <c r="AI13" s="510"/>
      <c r="AJ13" s="299"/>
      <c r="AK13" s="402"/>
      <c r="AL13" s="404"/>
    </row>
    <row r="14" spans="2:38" s="197" customFormat="1" ht="75" customHeight="1">
      <c r="B14" s="267"/>
      <c r="C14" s="584" t="s">
        <v>132</v>
      </c>
      <c r="D14" s="584">
        <v>406</v>
      </c>
      <c r="E14" s="585" t="s">
        <v>117</v>
      </c>
      <c r="F14" s="585" t="s">
        <v>185</v>
      </c>
      <c r="G14" s="586"/>
      <c r="H14" s="587">
        <v>4</v>
      </c>
      <c r="I14" s="2370"/>
      <c r="J14" s="637">
        <v>151</v>
      </c>
      <c r="K14" s="638">
        <v>142</v>
      </c>
      <c r="L14" s="639">
        <v>141</v>
      </c>
      <c r="M14" s="655">
        <v>139</v>
      </c>
      <c r="N14" s="656">
        <v>138</v>
      </c>
      <c r="O14" s="656">
        <v>133</v>
      </c>
      <c r="P14" s="656">
        <v>125</v>
      </c>
      <c r="Q14" s="656">
        <v>118</v>
      </c>
      <c r="R14" s="656">
        <v>108</v>
      </c>
      <c r="S14" s="656">
        <v>89</v>
      </c>
      <c r="T14" s="657">
        <v>74</v>
      </c>
      <c r="U14" s="594">
        <v>48</v>
      </c>
      <c r="V14" s="2405"/>
      <c r="W14" s="610">
        <v>1030</v>
      </c>
      <c r="X14" s="611"/>
      <c r="Y14" s="612">
        <v>7.9</v>
      </c>
      <c r="Z14" s="611"/>
      <c r="AA14" s="606"/>
      <c r="AB14" s="613">
        <v>213</v>
      </c>
      <c r="AC14" s="614"/>
      <c r="AD14" s="609"/>
      <c r="AE14" s="613">
        <v>198</v>
      </c>
      <c r="AF14" s="614"/>
      <c r="AG14" s="609"/>
      <c r="AH14" s="613">
        <v>183</v>
      </c>
      <c r="AI14" s="517"/>
      <c r="AJ14" s="299"/>
      <c r="AK14" s="402"/>
      <c r="AL14" s="404"/>
    </row>
    <row r="15" spans="2:38" s="197" customFormat="1" ht="75" customHeight="1">
      <c r="B15" s="282"/>
      <c r="C15" s="580" t="s">
        <v>132</v>
      </c>
      <c r="D15" s="580">
        <v>406</v>
      </c>
      <c r="E15" s="581" t="s">
        <v>117</v>
      </c>
      <c r="F15" s="581" t="s">
        <v>186</v>
      </c>
      <c r="G15" s="582"/>
      <c r="H15" s="583">
        <v>5</v>
      </c>
      <c r="I15" s="2370"/>
      <c r="J15" s="634">
        <v>185</v>
      </c>
      <c r="K15" s="635">
        <v>173</v>
      </c>
      <c r="L15" s="636">
        <v>172</v>
      </c>
      <c r="M15" s="652">
        <v>170</v>
      </c>
      <c r="N15" s="653">
        <v>167</v>
      </c>
      <c r="O15" s="653">
        <v>160</v>
      </c>
      <c r="P15" s="653">
        <v>152</v>
      </c>
      <c r="Q15" s="653">
        <v>141</v>
      </c>
      <c r="R15" s="653">
        <v>130</v>
      </c>
      <c r="S15" s="653">
        <v>109</v>
      </c>
      <c r="T15" s="654">
        <v>90</v>
      </c>
      <c r="U15" s="593">
        <v>56</v>
      </c>
      <c r="V15" s="2405"/>
      <c r="W15" s="603">
        <v>1220</v>
      </c>
      <c r="X15" s="604"/>
      <c r="Y15" s="615">
        <v>9.3</v>
      </c>
      <c r="Z15" s="604"/>
      <c r="AA15" s="606"/>
      <c r="AB15" s="607">
        <v>242</v>
      </c>
      <c r="AC15" s="608"/>
      <c r="AD15" s="609"/>
      <c r="AE15" s="607">
        <v>227</v>
      </c>
      <c r="AF15" s="608"/>
      <c r="AG15" s="609"/>
      <c r="AH15" s="607">
        <v>212</v>
      </c>
      <c r="AI15" s="510"/>
      <c r="AJ15" s="299"/>
      <c r="AK15" s="402"/>
      <c r="AL15" s="404"/>
    </row>
    <row r="16" spans="2:38" s="197" customFormat="1" ht="75" customHeight="1">
      <c r="B16" s="281"/>
      <c r="C16" s="584" t="s">
        <v>132</v>
      </c>
      <c r="D16" s="584">
        <v>406</v>
      </c>
      <c r="E16" s="585" t="s">
        <v>117</v>
      </c>
      <c r="F16" s="585" t="s">
        <v>374</v>
      </c>
      <c r="G16" s="586"/>
      <c r="H16" s="587">
        <v>5.5</v>
      </c>
      <c r="I16" s="2370"/>
      <c r="J16" s="637">
        <v>201</v>
      </c>
      <c r="K16" s="638">
        <v>188</v>
      </c>
      <c r="L16" s="639">
        <v>187</v>
      </c>
      <c r="M16" s="655">
        <v>185</v>
      </c>
      <c r="N16" s="656">
        <v>183</v>
      </c>
      <c r="O16" s="656">
        <v>176</v>
      </c>
      <c r="P16" s="656">
        <v>165</v>
      </c>
      <c r="Q16" s="656">
        <v>154</v>
      </c>
      <c r="R16" s="656">
        <v>139</v>
      </c>
      <c r="S16" s="656">
        <v>116</v>
      </c>
      <c r="T16" s="657">
        <v>95</v>
      </c>
      <c r="U16" s="594">
        <v>64</v>
      </c>
      <c r="V16" s="2405"/>
      <c r="W16" s="610">
        <v>1305</v>
      </c>
      <c r="X16" s="611"/>
      <c r="Y16" s="616">
        <v>9.9</v>
      </c>
      <c r="Z16" s="611"/>
      <c r="AA16" s="606"/>
      <c r="AB16" s="613">
        <v>257</v>
      </c>
      <c r="AC16" s="614"/>
      <c r="AD16" s="609"/>
      <c r="AE16" s="613">
        <v>242</v>
      </c>
      <c r="AF16" s="614"/>
      <c r="AG16" s="609"/>
      <c r="AH16" s="613">
        <v>227</v>
      </c>
      <c r="AI16" s="517"/>
      <c r="AJ16" s="299"/>
      <c r="AK16" s="402"/>
      <c r="AL16" s="404"/>
    </row>
    <row r="17" spans="2:38" s="197" customFormat="1" ht="75" customHeight="1" thickBot="1">
      <c r="B17" s="288"/>
      <c r="C17" s="588" t="s">
        <v>132</v>
      </c>
      <c r="D17" s="588">
        <v>406</v>
      </c>
      <c r="E17" s="589" t="s">
        <v>117</v>
      </c>
      <c r="F17" s="589" t="s">
        <v>210</v>
      </c>
      <c r="G17" s="590"/>
      <c r="H17" s="591">
        <v>7.5</v>
      </c>
      <c r="I17" s="2363"/>
      <c r="J17" s="640">
        <v>268</v>
      </c>
      <c r="K17" s="641">
        <v>253</v>
      </c>
      <c r="L17" s="642">
        <v>252</v>
      </c>
      <c r="M17" s="658">
        <v>249</v>
      </c>
      <c r="N17" s="659">
        <v>247</v>
      </c>
      <c r="O17" s="659">
        <v>237</v>
      </c>
      <c r="P17" s="659">
        <v>225</v>
      </c>
      <c r="Q17" s="659">
        <v>212</v>
      </c>
      <c r="R17" s="659">
        <v>192</v>
      </c>
      <c r="S17" s="659">
        <v>154</v>
      </c>
      <c r="T17" s="660">
        <v>129</v>
      </c>
      <c r="U17" s="595">
        <v>99</v>
      </c>
      <c r="V17" s="2406"/>
      <c r="W17" s="617">
        <v>1635</v>
      </c>
      <c r="X17" s="618"/>
      <c r="Y17" s="619">
        <v>12.8</v>
      </c>
      <c r="Z17" s="618"/>
      <c r="AA17" s="620"/>
      <c r="AB17" s="621">
        <v>341</v>
      </c>
      <c r="AC17" s="622"/>
      <c r="AD17" s="623"/>
      <c r="AE17" s="621">
        <v>326</v>
      </c>
      <c r="AF17" s="622"/>
      <c r="AG17" s="623"/>
      <c r="AH17" s="621">
        <v>311</v>
      </c>
      <c r="AI17" s="624"/>
      <c r="AJ17" s="300"/>
      <c r="AK17" s="402"/>
      <c r="AL17" s="404"/>
    </row>
    <row r="18" spans="2:38" s="197" customFormat="1" ht="64.5" customHeight="1">
      <c r="B18" s="269"/>
      <c r="C18" s="269"/>
      <c r="D18" s="269"/>
      <c r="E18" s="289"/>
      <c r="F18" s="289"/>
      <c r="G18" s="284"/>
      <c r="H18" s="192"/>
      <c r="I18" s="274"/>
      <c r="J18" s="192"/>
      <c r="K18" s="192"/>
      <c r="L18" s="192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90"/>
      <c r="X18" s="192"/>
      <c r="Y18" s="291"/>
      <c r="Z18" s="278"/>
      <c r="AA18" s="278"/>
      <c r="AB18" s="108"/>
      <c r="AC18" s="99"/>
      <c r="AD18" s="278"/>
      <c r="AE18" s="108"/>
      <c r="AF18" s="99"/>
      <c r="AG18" s="278"/>
      <c r="AH18" s="108"/>
      <c r="AI18" s="99"/>
      <c r="AJ18" s="278"/>
      <c r="AK18" s="402"/>
      <c r="AL18" s="404"/>
    </row>
    <row r="19" spans="2:38" s="196" customFormat="1" ht="9.75" customHeight="1">
      <c r="B19" s="2396"/>
      <c r="C19" s="2396"/>
      <c r="D19" s="2396"/>
      <c r="E19" s="2396"/>
      <c r="F19" s="2396"/>
      <c r="G19" s="2396"/>
      <c r="H19" s="2396"/>
      <c r="I19" s="2396"/>
      <c r="J19" s="2396"/>
      <c r="K19" s="2396"/>
      <c r="L19" s="2396"/>
      <c r="M19" s="2396"/>
      <c r="N19" s="2396"/>
      <c r="O19" s="2396"/>
      <c r="P19" s="2396"/>
      <c r="Q19" s="2396"/>
      <c r="R19" s="2396"/>
      <c r="S19" s="2396"/>
      <c r="T19" s="2396"/>
      <c r="U19" s="2396"/>
      <c r="V19" s="2396"/>
      <c r="W19" s="2396"/>
      <c r="X19" s="2396"/>
      <c r="Y19" s="2396"/>
      <c r="Z19" s="2396"/>
      <c r="AA19" s="2396"/>
      <c r="AB19" s="2396"/>
      <c r="AC19" s="2396"/>
      <c r="AD19" s="2396"/>
      <c r="AE19" s="2396"/>
      <c r="AF19" s="2396"/>
      <c r="AG19" s="2396"/>
      <c r="AH19" s="2396"/>
      <c r="AI19" s="2396"/>
      <c r="AJ19" s="2396"/>
      <c r="AK19" s="402"/>
      <c r="AL19" s="404"/>
    </row>
    <row r="20" spans="2:38" s="196" customFormat="1" ht="9.75" customHeight="1" thickBot="1"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8"/>
      <c r="Z20" s="257"/>
      <c r="AA20" s="257"/>
      <c r="AB20" s="259"/>
      <c r="AC20" s="260"/>
      <c r="AD20" s="257"/>
      <c r="AE20" s="259"/>
      <c r="AF20" s="260"/>
      <c r="AG20" s="257"/>
      <c r="AK20" s="402"/>
      <c r="AL20" s="404"/>
    </row>
    <row r="21" spans="2:38" s="196" customFormat="1" ht="54.75" customHeight="1" thickBot="1" thickTop="1">
      <c r="B21" s="2407" t="s">
        <v>172</v>
      </c>
      <c r="C21" s="2408"/>
      <c r="D21" s="2408"/>
      <c r="E21" s="2408"/>
      <c r="F21" s="2408"/>
      <c r="G21" s="2409"/>
      <c r="H21" s="2416" t="s">
        <v>100</v>
      </c>
      <c r="I21" s="2372" t="s">
        <v>177</v>
      </c>
      <c r="J21" s="2373"/>
      <c r="K21" s="2373"/>
      <c r="L21" s="2373"/>
      <c r="M21" s="2373"/>
      <c r="N21" s="2373"/>
      <c r="O21" s="2373"/>
      <c r="P21" s="2373"/>
      <c r="Q21" s="2373"/>
      <c r="R21" s="2373"/>
      <c r="S21" s="2373"/>
      <c r="T21" s="2373"/>
      <c r="U21" s="2371"/>
      <c r="V21" s="303" t="s">
        <v>103</v>
      </c>
      <c r="W21" s="2419" t="s">
        <v>173</v>
      </c>
      <c r="X21" s="2420"/>
      <c r="Y21" s="2419" t="s">
        <v>174</v>
      </c>
      <c r="Z21" s="2420"/>
      <c r="AA21" s="261"/>
      <c r="AB21" s="2360" t="s">
        <v>811</v>
      </c>
      <c r="AC21" s="2361"/>
      <c r="AD21" s="297"/>
      <c r="AE21" s="2360" t="s">
        <v>806</v>
      </c>
      <c r="AF21" s="2361"/>
      <c r="AG21" s="297"/>
      <c r="AH21" s="2360" t="s">
        <v>807</v>
      </c>
      <c r="AI21" s="2361"/>
      <c r="AJ21" s="261"/>
      <c r="AK21" s="402"/>
      <c r="AL21" s="404"/>
    </row>
    <row r="22" spans="2:38" s="196" customFormat="1" ht="54.75" customHeight="1" thickBot="1">
      <c r="B22" s="2410"/>
      <c r="C22" s="2411"/>
      <c r="D22" s="2411"/>
      <c r="E22" s="2411"/>
      <c r="F22" s="2411"/>
      <c r="G22" s="2412"/>
      <c r="H22" s="2417"/>
      <c r="I22" s="262" t="s">
        <v>199</v>
      </c>
      <c r="J22" s="625">
        <v>0</v>
      </c>
      <c r="K22" s="627">
        <v>3.6</v>
      </c>
      <c r="L22" s="643">
        <v>4.212</v>
      </c>
      <c r="M22" s="644">
        <v>4.788</v>
      </c>
      <c r="N22" s="644">
        <v>5.4</v>
      </c>
      <c r="O22" s="644">
        <v>6.012</v>
      </c>
      <c r="P22" s="644">
        <v>6.984</v>
      </c>
      <c r="Q22" s="644">
        <v>7.992000000000001</v>
      </c>
      <c r="R22" s="644">
        <v>9</v>
      </c>
      <c r="S22" s="644">
        <v>9.612</v>
      </c>
      <c r="T22" s="645">
        <v>10.8</v>
      </c>
      <c r="U22" s="313">
        <v>11.988000000000001</v>
      </c>
      <c r="V22" s="2390" t="s">
        <v>176</v>
      </c>
      <c r="W22" s="2392" t="s">
        <v>168</v>
      </c>
      <c r="X22" s="2390"/>
      <c r="Y22" s="2392" t="s">
        <v>175</v>
      </c>
      <c r="Z22" s="2390"/>
      <c r="AA22" s="263"/>
      <c r="AB22" s="2354"/>
      <c r="AC22" s="2402"/>
      <c r="AD22" s="298"/>
      <c r="AE22" s="2354"/>
      <c r="AF22" s="2402"/>
      <c r="AG22" s="298"/>
      <c r="AH22" s="2354"/>
      <c r="AI22" s="2402"/>
      <c r="AJ22" s="263"/>
      <c r="AK22" s="402"/>
      <c r="AL22" s="404"/>
    </row>
    <row r="23" spans="2:38" s="196" customFormat="1" ht="54.75" customHeight="1" thickBot="1">
      <c r="B23" s="2413"/>
      <c r="C23" s="2414"/>
      <c r="D23" s="2414"/>
      <c r="E23" s="2414"/>
      <c r="F23" s="2414"/>
      <c r="G23" s="2415"/>
      <c r="H23" s="2418"/>
      <c r="I23" s="262" t="s">
        <v>104</v>
      </c>
      <c r="J23" s="628">
        <f aca="true" t="shared" si="1" ref="J23:U23">J22/3.6</f>
        <v>0</v>
      </c>
      <c r="K23" s="630">
        <f t="shared" si="1"/>
        <v>1</v>
      </c>
      <c r="L23" s="646">
        <f t="shared" si="1"/>
        <v>1.17</v>
      </c>
      <c r="M23" s="647">
        <f t="shared" si="1"/>
        <v>1.33</v>
      </c>
      <c r="N23" s="647">
        <f t="shared" si="1"/>
        <v>1.5</v>
      </c>
      <c r="O23" s="647">
        <f t="shared" si="1"/>
        <v>1.67</v>
      </c>
      <c r="P23" s="647">
        <f t="shared" si="1"/>
        <v>1.94</v>
      </c>
      <c r="Q23" s="647">
        <f t="shared" si="1"/>
        <v>2.22</v>
      </c>
      <c r="R23" s="647">
        <f t="shared" si="1"/>
        <v>2.5</v>
      </c>
      <c r="S23" s="647">
        <f t="shared" si="1"/>
        <v>2.67</v>
      </c>
      <c r="T23" s="648">
        <f t="shared" si="1"/>
        <v>3</v>
      </c>
      <c r="U23" s="314">
        <f t="shared" si="1"/>
        <v>3.33</v>
      </c>
      <c r="V23" s="2391"/>
      <c r="W23" s="2393"/>
      <c r="X23" s="2391"/>
      <c r="Y23" s="2393"/>
      <c r="Z23" s="2391"/>
      <c r="AA23" s="263"/>
      <c r="AB23" s="2403" t="s">
        <v>131</v>
      </c>
      <c r="AC23" s="2404"/>
      <c r="AD23" s="298"/>
      <c r="AE23" s="2403" t="s">
        <v>131</v>
      </c>
      <c r="AF23" s="2404"/>
      <c r="AG23" s="298"/>
      <c r="AH23" s="2403" t="s">
        <v>131</v>
      </c>
      <c r="AI23" s="2404"/>
      <c r="AJ23" s="263"/>
      <c r="AK23" s="402"/>
      <c r="AL23" s="404"/>
    </row>
    <row r="24" spans="2:38" s="197" customFormat="1" ht="75" customHeight="1">
      <c r="B24" s="556"/>
      <c r="C24" s="576" t="s">
        <v>132</v>
      </c>
      <c r="D24" s="576">
        <v>408</v>
      </c>
      <c r="E24" s="577" t="s">
        <v>117</v>
      </c>
      <c r="F24" s="577" t="s">
        <v>127</v>
      </c>
      <c r="G24" s="578"/>
      <c r="H24" s="579">
        <v>1</v>
      </c>
      <c r="I24" s="2370" t="s">
        <v>156</v>
      </c>
      <c r="J24" s="631">
        <v>25</v>
      </c>
      <c r="K24" s="633">
        <v>24</v>
      </c>
      <c r="L24" s="649">
        <v>24</v>
      </c>
      <c r="M24" s="674">
        <v>23</v>
      </c>
      <c r="N24" s="650">
        <v>23</v>
      </c>
      <c r="O24" s="650">
        <v>22</v>
      </c>
      <c r="P24" s="650">
        <v>20</v>
      </c>
      <c r="Q24" s="650">
        <v>18</v>
      </c>
      <c r="R24" s="650">
        <v>15</v>
      </c>
      <c r="S24" s="650">
        <v>14</v>
      </c>
      <c r="T24" s="651">
        <v>10</v>
      </c>
      <c r="U24" s="592">
        <v>8</v>
      </c>
      <c r="V24" s="2364" t="s">
        <v>171</v>
      </c>
      <c r="W24" s="596">
        <v>310</v>
      </c>
      <c r="X24" s="597"/>
      <c r="Y24" s="666">
        <v>2.6</v>
      </c>
      <c r="Z24" s="597"/>
      <c r="AA24" s="599"/>
      <c r="AB24" s="600">
        <v>95</v>
      </c>
      <c r="AC24" s="601"/>
      <c r="AD24" s="602"/>
      <c r="AE24" s="600">
        <v>80</v>
      </c>
      <c r="AF24" s="601"/>
      <c r="AG24" s="602"/>
      <c r="AH24" s="600">
        <v>65</v>
      </c>
      <c r="AI24" s="547"/>
      <c r="AJ24" s="265"/>
      <c r="AK24" s="402"/>
      <c r="AL24" s="404"/>
    </row>
    <row r="25" spans="2:38" s="197" customFormat="1" ht="75" customHeight="1">
      <c r="B25" s="433"/>
      <c r="C25" s="580" t="s">
        <v>132</v>
      </c>
      <c r="D25" s="580">
        <v>408</v>
      </c>
      <c r="E25" s="581" t="s">
        <v>117</v>
      </c>
      <c r="F25" s="581" t="s">
        <v>137</v>
      </c>
      <c r="G25" s="582"/>
      <c r="H25" s="583">
        <v>1.5</v>
      </c>
      <c r="I25" s="2370"/>
      <c r="J25" s="634">
        <v>38</v>
      </c>
      <c r="K25" s="636">
        <v>36</v>
      </c>
      <c r="L25" s="652">
        <v>36</v>
      </c>
      <c r="M25" s="653">
        <v>35</v>
      </c>
      <c r="N25" s="653">
        <v>34</v>
      </c>
      <c r="O25" s="653">
        <v>33</v>
      </c>
      <c r="P25" s="653">
        <v>31</v>
      </c>
      <c r="Q25" s="653">
        <v>27</v>
      </c>
      <c r="R25" s="653">
        <v>24</v>
      </c>
      <c r="S25" s="653">
        <v>21</v>
      </c>
      <c r="T25" s="654">
        <v>15</v>
      </c>
      <c r="U25" s="593">
        <v>10</v>
      </c>
      <c r="V25" s="2364"/>
      <c r="W25" s="603">
        <v>370</v>
      </c>
      <c r="X25" s="604"/>
      <c r="Y25" s="615">
        <v>2.9</v>
      </c>
      <c r="Z25" s="604"/>
      <c r="AA25" s="606"/>
      <c r="AB25" s="607">
        <v>105</v>
      </c>
      <c r="AC25" s="608"/>
      <c r="AD25" s="609"/>
      <c r="AE25" s="607">
        <v>90</v>
      </c>
      <c r="AF25" s="608"/>
      <c r="AG25" s="609"/>
      <c r="AH25" s="607">
        <v>75</v>
      </c>
      <c r="AI25" s="550"/>
      <c r="AJ25" s="265"/>
      <c r="AK25" s="402"/>
      <c r="AL25" s="404"/>
    </row>
    <row r="26" spans="2:38" s="197" customFormat="1" ht="75" customHeight="1">
      <c r="B26" s="438"/>
      <c r="C26" s="584" t="s">
        <v>132</v>
      </c>
      <c r="D26" s="584">
        <v>408</v>
      </c>
      <c r="E26" s="585" t="s">
        <v>117</v>
      </c>
      <c r="F26" s="585" t="s">
        <v>125</v>
      </c>
      <c r="G26" s="586"/>
      <c r="H26" s="587">
        <v>2</v>
      </c>
      <c r="I26" s="2370"/>
      <c r="J26" s="637">
        <v>57</v>
      </c>
      <c r="K26" s="639">
        <v>54</v>
      </c>
      <c r="L26" s="655">
        <v>53</v>
      </c>
      <c r="M26" s="656">
        <v>52</v>
      </c>
      <c r="N26" s="656">
        <v>51</v>
      </c>
      <c r="O26" s="656">
        <v>49</v>
      </c>
      <c r="P26" s="656">
        <v>45</v>
      </c>
      <c r="Q26" s="656">
        <v>41</v>
      </c>
      <c r="R26" s="656">
        <v>35</v>
      </c>
      <c r="S26" s="656">
        <v>31</v>
      </c>
      <c r="T26" s="657">
        <v>24</v>
      </c>
      <c r="U26" s="594">
        <v>15</v>
      </c>
      <c r="V26" s="2364"/>
      <c r="W26" s="610">
        <v>460</v>
      </c>
      <c r="X26" s="611"/>
      <c r="Y26" s="616">
        <v>3.6</v>
      </c>
      <c r="Z26" s="611"/>
      <c r="AA26" s="606"/>
      <c r="AB26" s="613">
        <v>121</v>
      </c>
      <c r="AC26" s="614"/>
      <c r="AD26" s="609"/>
      <c r="AE26" s="613">
        <v>106</v>
      </c>
      <c r="AF26" s="614"/>
      <c r="AG26" s="609"/>
      <c r="AH26" s="613">
        <v>91</v>
      </c>
      <c r="AI26" s="552"/>
      <c r="AJ26" s="265"/>
      <c r="AK26" s="402"/>
      <c r="AL26" s="404"/>
    </row>
    <row r="27" spans="2:38" s="197" customFormat="1" ht="75" customHeight="1">
      <c r="B27" s="433"/>
      <c r="C27" s="580" t="s">
        <v>132</v>
      </c>
      <c r="D27" s="580">
        <v>408</v>
      </c>
      <c r="E27" s="581" t="s">
        <v>117</v>
      </c>
      <c r="F27" s="581" t="s">
        <v>126</v>
      </c>
      <c r="G27" s="582"/>
      <c r="H27" s="583">
        <v>3</v>
      </c>
      <c r="I27" s="2370"/>
      <c r="J27" s="634">
        <v>88</v>
      </c>
      <c r="K27" s="636">
        <v>84</v>
      </c>
      <c r="L27" s="652">
        <v>83</v>
      </c>
      <c r="M27" s="653">
        <v>81</v>
      </c>
      <c r="N27" s="653">
        <v>79</v>
      </c>
      <c r="O27" s="653">
        <v>75</v>
      </c>
      <c r="P27" s="653">
        <v>70</v>
      </c>
      <c r="Q27" s="653">
        <v>63</v>
      </c>
      <c r="R27" s="653">
        <v>53</v>
      </c>
      <c r="S27" s="653">
        <v>47</v>
      </c>
      <c r="T27" s="654">
        <v>36</v>
      </c>
      <c r="U27" s="593">
        <v>22</v>
      </c>
      <c r="V27" s="2364"/>
      <c r="W27" s="603">
        <v>640</v>
      </c>
      <c r="X27" s="604"/>
      <c r="Y27" s="615">
        <v>4.9</v>
      </c>
      <c r="Z27" s="604"/>
      <c r="AA27" s="606"/>
      <c r="AB27" s="607">
        <v>151</v>
      </c>
      <c r="AC27" s="608"/>
      <c r="AD27" s="609"/>
      <c r="AE27" s="607">
        <v>136</v>
      </c>
      <c r="AF27" s="608"/>
      <c r="AG27" s="609"/>
      <c r="AH27" s="607">
        <v>121</v>
      </c>
      <c r="AI27" s="550"/>
      <c r="AJ27" s="265"/>
      <c r="AK27" s="402"/>
      <c r="AL27" s="404"/>
    </row>
    <row r="28" spans="2:38" s="197" customFormat="1" ht="75" customHeight="1">
      <c r="B28" s="438"/>
      <c r="C28" s="584" t="s">
        <v>132</v>
      </c>
      <c r="D28" s="584">
        <v>408</v>
      </c>
      <c r="E28" s="585" t="s">
        <v>117</v>
      </c>
      <c r="F28" s="585" t="s">
        <v>148</v>
      </c>
      <c r="G28" s="586"/>
      <c r="H28" s="587">
        <v>4</v>
      </c>
      <c r="I28" s="2370"/>
      <c r="J28" s="637">
        <v>113</v>
      </c>
      <c r="K28" s="639">
        <v>108</v>
      </c>
      <c r="L28" s="655">
        <v>106</v>
      </c>
      <c r="M28" s="656">
        <v>104</v>
      </c>
      <c r="N28" s="656">
        <v>101</v>
      </c>
      <c r="O28" s="656">
        <v>98</v>
      </c>
      <c r="P28" s="656">
        <v>90</v>
      </c>
      <c r="Q28" s="656">
        <v>81</v>
      </c>
      <c r="R28" s="656">
        <v>69</v>
      </c>
      <c r="S28" s="656">
        <v>63</v>
      </c>
      <c r="T28" s="657">
        <v>47</v>
      </c>
      <c r="U28" s="594">
        <v>32</v>
      </c>
      <c r="V28" s="2364"/>
      <c r="W28" s="610">
        <v>765</v>
      </c>
      <c r="X28" s="611"/>
      <c r="Y28" s="616">
        <v>6</v>
      </c>
      <c r="Z28" s="611"/>
      <c r="AA28" s="606"/>
      <c r="AB28" s="613">
        <v>176</v>
      </c>
      <c r="AC28" s="614"/>
      <c r="AD28" s="609"/>
      <c r="AE28" s="613">
        <v>161</v>
      </c>
      <c r="AF28" s="614"/>
      <c r="AG28" s="609"/>
      <c r="AH28" s="613">
        <v>146</v>
      </c>
      <c r="AI28" s="552"/>
      <c r="AJ28" s="265"/>
      <c r="AK28" s="402"/>
      <c r="AL28" s="404"/>
    </row>
    <row r="29" spans="2:38" s="197" customFormat="1" ht="75" customHeight="1">
      <c r="B29" s="433"/>
      <c r="C29" s="580" t="s">
        <v>132</v>
      </c>
      <c r="D29" s="580">
        <v>408</v>
      </c>
      <c r="E29" s="581" t="s">
        <v>117</v>
      </c>
      <c r="F29" s="581" t="s">
        <v>142</v>
      </c>
      <c r="G29" s="582"/>
      <c r="H29" s="583">
        <v>5</v>
      </c>
      <c r="I29" s="2370"/>
      <c r="J29" s="634">
        <v>134</v>
      </c>
      <c r="K29" s="636">
        <v>130</v>
      </c>
      <c r="L29" s="652">
        <v>128</v>
      </c>
      <c r="M29" s="653">
        <v>126</v>
      </c>
      <c r="N29" s="653">
        <v>122</v>
      </c>
      <c r="O29" s="653">
        <v>117</v>
      </c>
      <c r="P29" s="653">
        <v>109</v>
      </c>
      <c r="Q29" s="653">
        <v>99</v>
      </c>
      <c r="R29" s="653">
        <v>88</v>
      </c>
      <c r="S29" s="653">
        <v>80</v>
      </c>
      <c r="T29" s="654">
        <v>60</v>
      </c>
      <c r="U29" s="593">
        <v>39</v>
      </c>
      <c r="V29" s="2364"/>
      <c r="W29" s="603">
        <v>885</v>
      </c>
      <c r="X29" s="604"/>
      <c r="Y29" s="615">
        <v>6.9</v>
      </c>
      <c r="Z29" s="604"/>
      <c r="AA29" s="606"/>
      <c r="AB29" s="607">
        <v>192</v>
      </c>
      <c r="AC29" s="608"/>
      <c r="AD29" s="609"/>
      <c r="AE29" s="607">
        <v>177</v>
      </c>
      <c r="AF29" s="608"/>
      <c r="AG29" s="609"/>
      <c r="AH29" s="607">
        <v>162</v>
      </c>
      <c r="AI29" s="550"/>
      <c r="AJ29" s="265"/>
      <c r="AK29" s="402"/>
      <c r="AL29" s="404"/>
    </row>
    <row r="30" spans="2:38" s="197" customFormat="1" ht="75" customHeight="1">
      <c r="B30" s="438"/>
      <c r="C30" s="584" t="s">
        <v>132</v>
      </c>
      <c r="D30" s="584">
        <v>408</v>
      </c>
      <c r="E30" s="585" t="s">
        <v>117</v>
      </c>
      <c r="F30" s="585" t="s">
        <v>143</v>
      </c>
      <c r="G30" s="586"/>
      <c r="H30" s="587">
        <v>5.5</v>
      </c>
      <c r="I30" s="2370"/>
      <c r="J30" s="637">
        <v>146</v>
      </c>
      <c r="K30" s="639">
        <v>142</v>
      </c>
      <c r="L30" s="655">
        <v>139</v>
      </c>
      <c r="M30" s="656">
        <v>137</v>
      </c>
      <c r="N30" s="656">
        <v>132</v>
      </c>
      <c r="O30" s="656">
        <v>125</v>
      </c>
      <c r="P30" s="656">
        <v>116</v>
      </c>
      <c r="Q30" s="656">
        <v>105</v>
      </c>
      <c r="R30" s="656">
        <v>92</v>
      </c>
      <c r="S30" s="656">
        <v>83</v>
      </c>
      <c r="T30" s="657">
        <v>63</v>
      </c>
      <c r="U30" s="594">
        <v>41</v>
      </c>
      <c r="V30" s="2364"/>
      <c r="W30" s="610">
        <v>945</v>
      </c>
      <c r="X30" s="611"/>
      <c r="Y30" s="616">
        <v>7</v>
      </c>
      <c r="Z30" s="611"/>
      <c r="AA30" s="606"/>
      <c r="AB30" s="613">
        <v>203</v>
      </c>
      <c r="AC30" s="614"/>
      <c r="AD30" s="609"/>
      <c r="AE30" s="613">
        <v>188</v>
      </c>
      <c r="AF30" s="614"/>
      <c r="AG30" s="609"/>
      <c r="AH30" s="613">
        <v>173</v>
      </c>
      <c r="AI30" s="552"/>
      <c r="AJ30" s="265"/>
      <c r="AK30" s="402"/>
      <c r="AL30" s="404"/>
    </row>
    <row r="31" spans="2:38" s="197" customFormat="1" ht="75" customHeight="1">
      <c r="B31" s="433"/>
      <c r="C31" s="580" t="s">
        <v>132</v>
      </c>
      <c r="D31" s="580">
        <v>408</v>
      </c>
      <c r="E31" s="581" t="s">
        <v>117</v>
      </c>
      <c r="F31" s="581" t="s">
        <v>135</v>
      </c>
      <c r="G31" s="582"/>
      <c r="H31" s="583">
        <v>7.5</v>
      </c>
      <c r="I31" s="2370"/>
      <c r="J31" s="634">
        <v>201</v>
      </c>
      <c r="K31" s="636">
        <v>197</v>
      </c>
      <c r="L31" s="652">
        <v>194</v>
      </c>
      <c r="M31" s="653">
        <v>189</v>
      </c>
      <c r="N31" s="653">
        <v>181</v>
      </c>
      <c r="O31" s="653">
        <v>173</v>
      </c>
      <c r="P31" s="653">
        <v>158</v>
      </c>
      <c r="Q31" s="653">
        <v>142</v>
      </c>
      <c r="R31" s="653">
        <v>129</v>
      </c>
      <c r="S31" s="653">
        <v>116</v>
      </c>
      <c r="T31" s="654">
        <v>91</v>
      </c>
      <c r="U31" s="593">
        <v>59</v>
      </c>
      <c r="V31" s="2364"/>
      <c r="W31" s="603">
        <v>1245</v>
      </c>
      <c r="X31" s="604"/>
      <c r="Y31" s="615">
        <v>9.2</v>
      </c>
      <c r="Z31" s="604"/>
      <c r="AA31" s="606"/>
      <c r="AB31" s="607">
        <v>254</v>
      </c>
      <c r="AC31" s="608"/>
      <c r="AD31" s="609"/>
      <c r="AE31" s="607">
        <v>239</v>
      </c>
      <c r="AF31" s="608"/>
      <c r="AG31" s="609"/>
      <c r="AH31" s="607">
        <v>224</v>
      </c>
      <c r="AI31" s="550"/>
      <c r="AJ31" s="265"/>
      <c r="AK31" s="402"/>
      <c r="AL31" s="404"/>
    </row>
    <row r="32" spans="2:38" s="197" customFormat="1" ht="75" customHeight="1" thickBot="1">
      <c r="B32" s="443"/>
      <c r="C32" s="661" t="s">
        <v>132</v>
      </c>
      <c r="D32" s="661">
        <v>408</v>
      </c>
      <c r="E32" s="662" t="s">
        <v>117</v>
      </c>
      <c r="F32" s="662" t="s">
        <v>129</v>
      </c>
      <c r="G32" s="663"/>
      <c r="H32" s="664">
        <v>10</v>
      </c>
      <c r="I32" s="2363"/>
      <c r="J32" s="672">
        <v>266</v>
      </c>
      <c r="K32" s="673">
        <v>259</v>
      </c>
      <c r="L32" s="675">
        <v>254</v>
      </c>
      <c r="M32" s="676">
        <v>247</v>
      </c>
      <c r="N32" s="676">
        <v>239</v>
      </c>
      <c r="O32" s="676">
        <v>229</v>
      </c>
      <c r="P32" s="676">
        <v>210</v>
      </c>
      <c r="Q32" s="676">
        <v>186</v>
      </c>
      <c r="R32" s="676">
        <v>164</v>
      </c>
      <c r="S32" s="676">
        <v>157</v>
      </c>
      <c r="T32" s="677">
        <v>119</v>
      </c>
      <c r="U32" s="665">
        <v>82</v>
      </c>
      <c r="V32" s="2362"/>
      <c r="W32" s="667">
        <v>1572</v>
      </c>
      <c r="X32" s="668"/>
      <c r="Y32" s="669">
        <v>11.6</v>
      </c>
      <c r="Z32" s="668"/>
      <c r="AA32" s="620"/>
      <c r="AB32" s="670">
        <v>310</v>
      </c>
      <c r="AC32" s="671"/>
      <c r="AD32" s="623"/>
      <c r="AE32" s="670">
        <v>295</v>
      </c>
      <c r="AF32" s="671"/>
      <c r="AG32" s="623"/>
      <c r="AH32" s="670">
        <v>280</v>
      </c>
      <c r="AI32" s="555"/>
      <c r="AJ32" s="283"/>
      <c r="AK32" s="402"/>
      <c r="AL32" s="404"/>
    </row>
    <row r="33" spans="2:38" s="197" customFormat="1" ht="64.5" customHeight="1">
      <c r="B33" s="269"/>
      <c r="C33" s="269"/>
      <c r="D33" s="269"/>
      <c r="E33" s="289"/>
      <c r="F33" s="289"/>
      <c r="G33" s="284"/>
      <c r="H33" s="192"/>
      <c r="I33" s="274"/>
      <c r="J33" s="192"/>
      <c r="K33" s="192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90"/>
      <c r="X33" s="192"/>
      <c r="Y33" s="291"/>
      <c r="Z33" s="278"/>
      <c r="AA33" s="278"/>
      <c r="AB33" s="108"/>
      <c r="AC33" s="99"/>
      <c r="AD33" s="278"/>
      <c r="AE33" s="108"/>
      <c r="AF33" s="99"/>
      <c r="AG33" s="278"/>
      <c r="AH33" s="108"/>
      <c r="AI33" s="99"/>
      <c r="AJ33" s="278"/>
      <c r="AK33" s="402"/>
      <c r="AL33" s="404"/>
    </row>
    <row r="34" spans="2:38" s="196" customFormat="1" ht="9.75" customHeight="1">
      <c r="B34" s="2396"/>
      <c r="C34" s="2396"/>
      <c r="D34" s="2396"/>
      <c r="E34" s="2396"/>
      <c r="F34" s="2396"/>
      <c r="G34" s="2396"/>
      <c r="H34" s="2396"/>
      <c r="I34" s="2396"/>
      <c r="J34" s="2396"/>
      <c r="K34" s="2396"/>
      <c r="L34" s="2396"/>
      <c r="M34" s="2396"/>
      <c r="N34" s="2396"/>
      <c r="O34" s="2396"/>
      <c r="P34" s="2396"/>
      <c r="Q34" s="2396"/>
      <c r="R34" s="2396"/>
      <c r="S34" s="2396"/>
      <c r="T34" s="2396"/>
      <c r="U34" s="2396"/>
      <c r="V34" s="2396"/>
      <c r="W34" s="2396"/>
      <c r="X34" s="2396"/>
      <c r="Y34" s="2396"/>
      <c r="Z34" s="2396"/>
      <c r="AA34" s="2396"/>
      <c r="AB34" s="2396"/>
      <c r="AC34" s="2396"/>
      <c r="AD34" s="2396"/>
      <c r="AE34" s="2396"/>
      <c r="AF34" s="2396"/>
      <c r="AG34" s="2396"/>
      <c r="AH34" s="2396"/>
      <c r="AI34" s="2396"/>
      <c r="AJ34" s="2396"/>
      <c r="AK34" s="402"/>
      <c r="AL34" s="404"/>
    </row>
    <row r="35" spans="2:38" s="196" customFormat="1" ht="9.75" customHeight="1" thickBot="1"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8"/>
      <c r="Z35" s="257"/>
      <c r="AA35" s="257"/>
      <c r="AB35" s="259"/>
      <c r="AC35" s="260"/>
      <c r="AD35" s="257"/>
      <c r="AE35" s="259"/>
      <c r="AF35" s="260"/>
      <c r="AG35" s="257"/>
      <c r="AK35" s="402"/>
      <c r="AL35" s="404"/>
    </row>
    <row r="36" spans="2:38" s="196" customFormat="1" ht="54.75" customHeight="1" thickBot="1" thickTop="1">
      <c r="B36" s="2407" t="s">
        <v>172</v>
      </c>
      <c r="C36" s="2408"/>
      <c r="D36" s="2408"/>
      <c r="E36" s="2408"/>
      <c r="F36" s="2408"/>
      <c r="G36" s="2409"/>
      <c r="H36" s="2416" t="s">
        <v>100</v>
      </c>
      <c r="I36" s="2372" t="s">
        <v>177</v>
      </c>
      <c r="J36" s="2373"/>
      <c r="K36" s="2373"/>
      <c r="L36" s="2373"/>
      <c r="M36" s="2373"/>
      <c r="N36" s="2373"/>
      <c r="O36" s="2373"/>
      <c r="P36" s="2373"/>
      <c r="Q36" s="2373"/>
      <c r="R36" s="2373"/>
      <c r="S36" s="2373"/>
      <c r="T36" s="2373"/>
      <c r="U36" s="2371"/>
      <c r="V36" s="303" t="s">
        <v>103</v>
      </c>
      <c r="W36" s="2419" t="s">
        <v>173</v>
      </c>
      <c r="X36" s="2420"/>
      <c r="Y36" s="2419" t="s">
        <v>174</v>
      </c>
      <c r="Z36" s="2420"/>
      <c r="AA36" s="261"/>
      <c r="AB36" s="2360" t="s">
        <v>811</v>
      </c>
      <c r="AC36" s="2361"/>
      <c r="AD36" s="297"/>
      <c r="AE36" s="2360" t="s">
        <v>806</v>
      </c>
      <c r="AF36" s="2361"/>
      <c r="AG36" s="297"/>
      <c r="AH36" s="2360" t="s">
        <v>807</v>
      </c>
      <c r="AI36" s="2361"/>
      <c r="AJ36" s="261"/>
      <c r="AK36" s="402"/>
      <c r="AL36" s="404"/>
    </row>
    <row r="37" spans="2:38" s="196" customFormat="1" ht="54.75" customHeight="1" thickBot="1">
      <c r="B37" s="2410"/>
      <c r="C37" s="2411"/>
      <c r="D37" s="2411"/>
      <c r="E37" s="2411"/>
      <c r="F37" s="2411"/>
      <c r="G37" s="2412"/>
      <c r="H37" s="2417"/>
      <c r="I37" s="262" t="s">
        <v>199</v>
      </c>
      <c r="J37" s="625">
        <v>0</v>
      </c>
      <c r="K37" s="626">
        <v>5.4</v>
      </c>
      <c r="L37" s="627">
        <v>6.012</v>
      </c>
      <c r="M37" s="643">
        <v>7.2</v>
      </c>
      <c r="N37" s="644">
        <v>7.992000000000001</v>
      </c>
      <c r="O37" s="644">
        <v>9</v>
      </c>
      <c r="P37" s="644">
        <v>10.8</v>
      </c>
      <c r="Q37" s="644">
        <v>11.988000000000001</v>
      </c>
      <c r="R37" s="644">
        <v>12.996</v>
      </c>
      <c r="S37" s="644">
        <v>14.004000000000001</v>
      </c>
      <c r="T37" s="645">
        <v>15.588000000000001</v>
      </c>
      <c r="U37" s="313">
        <v>16.992</v>
      </c>
      <c r="V37" s="2390" t="s">
        <v>176</v>
      </c>
      <c r="W37" s="2392" t="s">
        <v>168</v>
      </c>
      <c r="X37" s="2390"/>
      <c r="Y37" s="2392" t="s">
        <v>175</v>
      </c>
      <c r="Z37" s="2390"/>
      <c r="AA37" s="263"/>
      <c r="AB37" s="2354"/>
      <c r="AC37" s="2402"/>
      <c r="AD37" s="298"/>
      <c r="AE37" s="2354"/>
      <c r="AF37" s="2402"/>
      <c r="AG37" s="298"/>
      <c r="AH37" s="2354"/>
      <c r="AI37" s="2402"/>
      <c r="AJ37" s="263"/>
      <c r="AK37" s="402"/>
      <c r="AL37" s="404"/>
    </row>
    <row r="38" spans="2:38" s="196" customFormat="1" ht="54.75" customHeight="1" thickBot="1">
      <c r="B38" s="2413"/>
      <c r="C38" s="2414"/>
      <c r="D38" s="2414"/>
      <c r="E38" s="2414"/>
      <c r="F38" s="2414"/>
      <c r="G38" s="2415"/>
      <c r="H38" s="2418"/>
      <c r="I38" s="262" t="s">
        <v>104</v>
      </c>
      <c r="J38" s="628">
        <f aca="true" t="shared" si="2" ref="J38:U38">J37/3.6</f>
        <v>0</v>
      </c>
      <c r="K38" s="629">
        <f t="shared" si="2"/>
        <v>1.5</v>
      </c>
      <c r="L38" s="630">
        <f t="shared" si="2"/>
        <v>1.67</v>
      </c>
      <c r="M38" s="646">
        <f t="shared" si="2"/>
        <v>2</v>
      </c>
      <c r="N38" s="647">
        <f t="shared" si="2"/>
        <v>2.22</v>
      </c>
      <c r="O38" s="647">
        <f t="shared" si="2"/>
        <v>2.5</v>
      </c>
      <c r="P38" s="647">
        <f t="shared" si="2"/>
        <v>3</v>
      </c>
      <c r="Q38" s="647">
        <f t="shared" si="2"/>
        <v>3.33</v>
      </c>
      <c r="R38" s="647">
        <f t="shared" si="2"/>
        <v>3.61</v>
      </c>
      <c r="S38" s="647">
        <f t="shared" si="2"/>
        <v>3.89</v>
      </c>
      <c r="T38" s="648">
        <f t="shared" si="2"/>
        <v>4.33</v>
      </c>
      <c r="U38" s="314">
        <f t="shared" si="2"/>
        <v>4.72</v>
      </c>
      <c r="V38" s="2391"/>
      <c r="W38" s="2393"/>
      <c r="X38" s="2391"/>
      <c r="Y38" s="2393"/>
      <c r="Z38" s="2391"/>
      <c r="AA38" s="263"/>
      <c r="AB38" s="2403" t="s">
        <v>131</v>
      </c>
      <c r="AC38" s="2404"/>
      <c r="AD38" s="298"/>
      <c r="AE38" s="2403" t="s">
        <v>131</v>
      </c>
      <c r="AF38" s="2404"/>
      <c r="AG38" s="298"/>
      <c r="AH38" s="2403" t="s">
        <v>131</v>
      </c>
      <c r="AI38" s="2404"/>
      <c r="AJ38" s="263"/>
      <c r="AK38" s="402"/>
      <c r="AL38" s="404"/>
    </row>
    <row r="39" spans="2:38" s="197" customFormat="1" ht="75" customHeight="1">
      <c r="B39" s="264"/>
      <c r="C39" s="576" t="s">
        <v>132</v>
      </c>
      <c r="D39" s="576">
        <v>412</v>
      </c>
      <c r="E39" s="577" t="s">
        <v>117</v>
      </c>
      <c r="F39" s="577" t="s">
        <v>130</v>
      </c>
      <c r="G39" s="578"/>
      <c r="H39" s="579">
        <v>1.5</v>
      </c>
      <c r="I39" s="2370" t="s">
        <v>156</v>
      </c>
      <c r="J39" s="683">
        <v>30</v>
      </c>
      <c r="K39" s="684">
        <v>27</v>
      </c>
      <c r="L39" s="685">
        <v>26</v>
      </c>
      <c r="M39" s="695">
        <v>25</v>
      </c>
      <c r="N39" s="696">
        <v>24</v>
      </c>
      <c r="O39" s="696">
        <v>22</v>
      </c>
      <c r="P39" s="696">
        <v>18</v>
      </c>
      <c r="Q39" s="696">
        <v>16</v>
      </c>
      <c r="R39" s="696">
        <v>13</v>
      </c>
      <c r="S39" s="696">
        <v>11.9</v>
      </c>
      <c r="T39" s="697">
        <v>8.568</v>
      </c>
      <c r="U39" s="678">
        <v>5.1408000000000005</v>
      </c>
      <c r="V39" s="2405" t="s">
        <v>171</v>
      </c>
      <c r="W39" s="596">
        <v>440</v>
      </c>
      <c r="X39" s="597"/>
      <c r="Y39" s="666">
        <v>3.4</v>
      </c>
      <c r="Z39" s="597"/>
      <c r="AA39" s="599"/>
      <c r="AB39" s="600">
        <v>119</v>
      </c>
      <c r="AC39" s="601"/>
      <c r="AD39" s="602"/>
      <c r="AE39" s="600">
        <v>104</v>
      </c>
      <c r="AF39" s="601"/>
      <c r="AG39" s="602"/>
      <c r="AH39" s="600">
        <v>89</v>
      </c>
      <c r="AI39" s="504"/>
      <c r="AJ39" s="265"/>
      <c r="AK39" s="402"/>
      <c r="AL39" s="404"/>
    </row>
    <row r="40" spans="2:38" s="197" customFormat="1" ht="75" customHeight="1">
      <c r="B40" s="266"/>
      <c r="C40" s="580" t="s">
        <v>132</v>
      </c>
      <c r="D40" s="580">
        <v>412</v>
      </c>
      <c r="E40" s="581" t="s">
        <v>117</v>
      </c>
      <c r="F40" s="581" t="s">
        <v>118</v>
      </c>
      <c r="G40" s="582"/>
      <c r="H40" s="583">
        <v>2</v>
      </c>
      <c r="I40" s="2370"/>
      <c r="J40" s="686">
        <v>42</v>
      </c>
      <c r="K40" s="687">
        <v>38</v>
      </c>
      <c r="L40" s="688">
        <v>37</v>
      </c>
      <c r="M40" s="698">
        <v>35</v>
      </c>
      <c r="N40" s="699">
        <v>33</v>
      </c>
      <c r="O40" s="699">
        <v>31</v>
      </c>
      <c r="P40" s="699">
        <v>27</v>
      </c>
      <c r="Q40" s="699">
        <v>23</v>
      </c>
      <c r="R40" s="699">
        <v>20</v>
      </c>
      <c r="S40" s="699">
        <v>17</v>
      </c>
      <c r="T40" s="700">
        <v>12.24</v>
      </c>
      <c r="U40" s="679">
        <v>7.344000000000001</v>
      </c>
      <c r="V40" s="2405"/>
      <c r="W40" s="603">
        <v>540</v>
      </c>
      <c r="X40" s="604"/>
      <c r="Y40" s="615">
        <v>4</v>
      </c>
      <c r="Z40" s="604"/>
      <c r="AA40" s="606"/>
      <c r="AB40" s="607">
        <v>137</v>
      </c>
      <c r="AC40" s="608"/>
      <c r="AD40" s="609"/>
      <c r="AE40" s="607">
        <v>122</v>
      </c>
      <c r="AF40" s="608"/>
      <c r="AG40" s="609"/>
      <c r="AH40" s="607">
        <v>107</v>
      </c>
      <c r="AI40" s="512"/>
      <c r="AJ40" s="265"/>
      <c r="AK40" s="402"/>
      <c r="AL40" s="404"/>
    </row>
    <row r="41" spans="2:38" s="197" customFormat="1" ht="75" customHeight="1">
      <c r="B41" s="267"/>
      <c r="C41" s="584" t="s">
        <v>132</v>
      </c>
      <c r="D41" s="584">
        <v>412</v>
      </c>
      <c r="E41" s="585" t="s">
        <v>117</v>
      </c>
      <c r="F41" s="585" t="s">
        <v>141</v>
      </c>
      <c r="G41" s="586"/>
      <c r="H41" s="587">
        <v>3</v>
      </c>
      <c r="I41" s="2370"/>
      <c r="J41" s="689">
        <v>64</v>
      </c>
      <c r="K41" s="690">
        <v>58</v>
      </c>
      <c r="L41" s="691">
        <v>57</v>
      </c>
      <c r="M41" s="701">
        <v>53</v>
      </c>
      <c r="N41" s="702">
        <v>51</v>
      </c>
      <c r="O41" s="702">
        <v>47</v>
      </c>
      <c r="P41" s="702">
        <v>40</v>
      </c>
      <c r="Q41" s="702">
        <v>34</v>
      </c>
      <c r="R41" s="702">
        <v>30</v>
      </c>
      <c r="S41" s="702">
        <v>25</v>
      </c>
      <c r="T41" s="703">
        <v>18</v>
      </c>
      <c r="U41" s="680">
        <v>10.8</v>
      </c>
      <c r="V41" s="2405"/>
      <c r="W41" s="610">
        <v>770</v>
      </c>
      <c r="X41" s="611"/>
      <c r="Y41" s="616">
        <v>5.75</v>
      </c>
      <c r="Z41" s="611"/>
      <c r="AA41" s="606"/>
      <c r="AB41" s="613">
        <v>177</v>
      </c>
      <c r="AC41" s="614"/>
      <c r="AD41" s="609"/>
      <c r="AE41" s="613">
        <v>162</v>
      </c>
      <c r="AF41" s="614"/>
      <c r="AG41" s="609"/>
      <c r="AH41" s="613">
        <v>147</v>
      </c>
      <c r="AI41" s="518"/>
      <c r="AJ41" s="265"/>
      <c r="AK41" s="402"/>
      <c r="AL41" s="404"/>
    </row>
    <row r="42" spans="2:38" s="197" customFormat="1" ht="75" customHeight="1">
      <c r="B42" s="266"/>
      <c r="C42" s="580" t="s">
        <v>132</v>
      </c>
      <c r="D42" s="580">
        <v>412</v>
      </c>
      <c r="E42" s="581" t="s">
        <v>117</v>
      </c>
      <c r="F42" s="581" t="s">
        <v>126</v>
      </c>
      <c r="G42" s="582"/>
      <c r="H42" s="583">
        <v>4</v>
      </c>
      <c r="I42" s="2370"/>
      <c r="J42" s="686">
        <v>82</v>
      </c>
      <c r="K42" s="687">
        <v>74</v>
      </c>
      <c r="L42" s="688">
        <v>73</v>
      </c>
      <c r="M42" s="698">
        <v>69</v>
      </c>
      <c r="N42" s="699">
        <v>66</v>
      </c>
      <c r="O42" s="699">
        <v>61</v>
      </c>
      <c r="P42" s="699">
        <v>53</v>
      </c>
      <c r="Q42" s="699">
        <v>46</v>
      </c>
      <c r="R42" s="699">
        <v>39</v>
      </c>
      <c r="S42" s="699">
        <v>34</v>
      </c>
      <c r="T42" s="700">
        <v>25</v>
      </c>
      <c r="U42" s="679">
        <v>15</v>
      </c>
      <c r="V42" s="2405"/>
      <c r="W42" s="603">
        <v>920</v>
      </c>
      <c r="X42" s="604"/>
      <c r="Y42" s="615">
        <v>6.9</v>
      </c>
      <c r="Z42" s="604"/>
      <c r="AA42" s="606"/>
      <c r="AB42" s="607">
        <v>204</v>
      </c>
      <c r="AC42" s="608"/>
      <c r="AD42" s="609"/>
      <c r="AE42" s="607">
        <v>189</v>
      </c>
      <c r="AF42" s="608"/>
      <c r="AG42" s="609"/>
      <c r="AH42" s="607">
        <v>174</v>
      </c>
      <c r="AI42" s="512"/>
      <c r="AJ42" s="265"/>
      <c r="AK42" s="402"/>
      <c r="AL42" s="404"/>
    </row>
    <row r="43" spans="2:38" s="197" customFormat="1" ht="75" customHeight="1">
      <c r="B43" s="267"/>
      <c r="C43" s="584" t="s">
        <v>132</v>
      </c>
      <c r="D43" s="584">
        <v>412</v>
      </c>
      <c r="E43" s="585" t="s">
        <v>117</v>
      </c>
      <c r="F43" s="585" t="s">
        <v>128</v>
      </c>
      <c r="G43" s="586"/>
      <c r="H43" s="587">
        <v>5</v>
      </c>
      <c r="I43" s="2370"/>
      <c r="J43" s="689">
        <v>101</v>
      </c>
      <c r="K43" s="690">
        <v>94</v>
      </c>
      <c r="L43" s="691">
        <v>92</v>
      </c>
      <c r="M43" s="701">
        <v>87</v>
      </c>
      <c r="N43" s="702">
        <v>84</v>
      </c>
      <c r="O43" s="702">
        <v>79</v>
      </c>
      <c r="P43" s="702">
        <v>68</v>
      </c>
      <c r="Q43" s="702">
        <v>59</v>
      </c>
      <c r="R43" s="702">
        <v>52</v>
      </c>
      <c r="S43" s="702">
        <v>46</v>
      </c>
      <c r="T43" s="703">
        <v>36</v>
      </c>
      <c r="U43" s="680">
        <v>23</v>
      </c>
      <c r="V43" s="2405"/>
      <c r="W43" s="610">
        <v>1100</v>
      </c>
      <c r="X43" s="611"/>
      <c r="Y43" s="616">
        <v>8.1</v>
      </c>
      <c r="Z43" s="611"/>
      <c r="AA43" s="606"/>
      <c r="AB43" s="613">
        <v>235</v>
      </c>
      <c r="AC43" s="614"/>
      <c r="AD43" s="609"/>
      <c r="AE43" s="613">
        <v>220</v>
      </c>
      <c r="AF43" s="614"/>
      <c r="AG43" s="609"/>
      <c r="AH43" s="613">
        <v>205</v>
      </c>
      <c r="AI43" s="518"/>
      <c r="AJ43" s="265"/>
      <c r="AK43" s="402"/>
      <c r="AL43" s="404"/>
    </row>
    <row r="44" spans="2:38" s="197" customFormat="1" ht="75" customHeight="1">
      <c r="B44" s="266"/>
      <c r="C44" s="580" t="s">
        <v>132</v>
      </c>
      <c r="D44" s="580">
        <v>412</v>
      </c>
      <c r="E44" s="581" t="s">
        <v>117</v>
      </c>
      <c r="F44" s="581" t="s">
        <v>148</v>
      </c>
      <c r="G44" s="582"/>
      <c r="H44" s="583">
        <v>5.5</v>
      </c>
      <c r="I44" s="2370"/>
      <c r="J44" s="686">
        <v>107</v>
      </c>
      <c r="K44" s="687">
        <v>99</v>
      </c>
      <c r="L44" s="688">
        <v>97</v>
      </c>
      <c r="M44" s="698">
        <v>93</v>
      </c>
      <c r="N44" s="699">
        <v>89</v>
      </c>
      <c r="O44" s="699">
        <v>83</v>
      </c>
      <c r="P44" s="699">
        <v>72</v>
      </c>
      <c r="Q44" s="699">
        <v>63</v>
      </c>
      <c r="R44" s="699">
        <v>56</v>
      </c>
      <c r="S44" s="699">
        <v>49</v>
      </c>
      <c r="T44" s="700">
        <v>39</v>
      </c>
      <c r="U44" s="679">
        <v>26</v>
      </c>
      <c r="V44" s="2405"/>
      <c r="W44" s="603">
        <v>1150</v>
      </c>
      <c r="X44" s="604"/>
      <c r="Y44" s="615">
        <v>8.5</v>
      </c>
      <c r="Z44" s="604"/>
      <c r="AA44" s="606"/>
      <c r="AB44" s="607">
        <v>244</v>
      </c>
      <c r="AC44" s="608"/>
      <c r="AD44" s="609"/>
      <c r="AE44" s="607">
        <v>229</v>
      </c>
      <c r="AF44" s="608"/>
      <c r="AG44" s="609"/>
      <c r="AH44" s="607">
        <v>214</v>
      </c>
      <c r="AI44" s="512"/>
      <c r="AJ44" s="265"/>
      <c r="AK44" s="402"/>
      <c r="AL44" s="404"/>
    </row>
    <row r="45" spans="2:38" s="197" customFormat="1" ht="75" customHeight="1">
      <c r="B45" s="281"/>
      <c r="C45" s="584" t="s">
        <v>132</v>
      </c>
      <c r="D45" s="584">
        <v>412</v>
      </c>
      <c r="E45" s="585" t="s">
        <v>117</v>
      </c>
      <c r="F45" s="585" t="s">
        <v>133</v>
      </c>
      <c r="G45" s="586"/>
      <c r="H45" s="587">
        <v>7.5</v>
      </c>
      <c r="I45" s="2370"/>
      <c r="J45" s="689">
        <v>150</v>
      </c>
      <c r="K45" s="690">
        <v>138</v>
      </c>
      <c r="L45" s="691">
        <v>134</v>
      </c>
      <c r="M45" s="701">
        <v>128</v>
      </c>
      <c r="N45" s="702">
        <v>123</v>
      </c>
      <c r="O45" s="702">
        <v>117</v>
      </c>
      <c r="P45" s="702">
        <v>103</v>
      </c>
      <c r="Q45" s="702">
        <v>89</v>
      </c>
      <c r="R45" s="702">
        <v>80</v>
      </c>
      <c r="S45" s="702">
        <v>70</v>
      </c>
      <c r="T45" s="703">
        <v>55</v>
      </c>
      <c r="U45" s="680">
        <v>38</v>
      </c>
      <c r="V45" s="2405"/>
      <c r="W45" s="610">
        <v>1535</v>
      </c>
      <c r="X45" s="611"/>
      <c r="Y45" s="616">
        <v>11.3</v>
      </c>
      <c r="Z45" s="611"/>
      <c r="AA45" s="606"/>
      <c r="AB45" s="613">
        <v>311</v>
      </c>
      <c r="AC45" s="614"/>
      <c r="AD45" s="609"/>
      <c r="AE45" s="613">
        <v>296</v>
      </c>
      <c r="AF45" s="614"/>
      <c r="AG45" s="609"/>
      <c r="AH45" s="613">
        <v>281</v>
      </c>
      <c r="AI45" s="518"/>
      <c r="AJ45" s="265"/>
      <c r="AK45" s="402"/>
      <c r="AL45" s="404"/>
    </row>
    <row r="46" spans="2:38" s="197" customFormat="1" ht="75" customHeight="1" thickBot="1">
      <c r="B46" s="288"/>
      <c r="C46" s="588" t="s">
        <v>132</v>
      </c>
      <c r="D46" s="588">
        <v>412</v>
      </c>
      <c r="E46" s="589" t="s">
        <v>117</v>
      </c>
      <c r="F46" s="589" t="s">
        <v>135</v>
      </c>
      <c r="G46" s="590"/>
      <c r="H46" s="591">
        <v>10</v>
      </c>
      <c r="I46" s="2363"/>
      <c r="J46" s="692">
        <v>194</v>
      </c>
      <c r="K46" s="693">
        <v>179</v>
      </c>
      <c r="L46" s="694">
        <v>175</v>
      </c>
      <c r="M46" s="704">
        <v>167</v>
      </c>
      <c r="N46" s="705">
        <v>160</v>
      </c>
      <c r="O46" s="705">
        <v>152</v>
      </c>
      <c r="P46" s="705">
        <v>133</v>
      </c>
      <c r="Q46" s="705">
        <v>118</v>
      </c>
      <c r="R46" s="705">
        <v>105</v>
      </c>
      <c r="S46" s="705">
        <v>92</v>
      </c>
      <c r="T46" s="706">
        <v>75</v>
      </c>
      <c r="U46" s="681">
        <v>53</v>
      </c>
      <c r="V46" s="2406"/>
      <c r="W46" s="617">
        <v>1915</v>
      </c>
      <c r="X46" s="618"/>
      <c r="Y46" s="619">
        <v>14.4</v>
      </c>
      <c r="Z46" s="618"/>
      <c r="AA46" s="620"/>
      <c r="AB46" s="621">
        <v>412</v>
      </c>
      <c r="AC46" s="622"/>
      <c r="AD46" s="623"/>
      <c r="AE46" s="621">
        <v>397</v>
      </c>
      <c r="AF46" s="622"/>
      <c r="AG46" s="623"/>
      <c r="AH46" s="621">
        <v>382</v>
      </c>
      <c r="AI46" s="682"/>
      <c r="AJ46" s="283"/>
      <c r="AK46" s="402"/>
      <c r="AL46" s="404"/>
    </row>
    <row r="47" spans="2:38" s="197" customFormat="1" ht="64.5" customHeight="1">
      <c r="B47" s="269"/>
      <c r="C47" s="269"/>
      <c r="D47" s="269"/>
      <c r="E47" s="289"/>
      <c r="F47" s="289"/>
      <c r="G47" s="284"/>
      <c r="H47" s="192"/>
      <c r="I47" s="274"/>
      <c r="J47" s="292"/>
      <c r="K47" s="292"/>
      <c r="L47" s="292"/>
      <c r="M47" s="292"/>
      <c r="N47" s="293"/>
      <c r="O47" s="293"/>
      <c r="P47" s="293"/>
      <c r="Q47" s="293"/>
      <c r="R47" s="293"/>
      <c r="S47" s="293"/>
      <c r="T47" s="293"/>
      <c r="U47" s="293"/>
      <c r="V47" s="284"/>
      <c r="W47" s="290"/>
      <c r="X47" s="192"/>
      <c r="Y47" s="291"/>
      <c r="Z47" s="278"/>
      <c r="AA47" s="278"/>
      <c r="AB47" s="108"/>
      <c r="AC47" s="99"/>
      <c r="AD47" s="278"/>
      <c r="AE47" s="108"/>
      <c r="AF47" s="99"/>
      <c r="AG47" s="278"/>
      <c r="AH47" s="108"/>
      <c r="AI47" s="99"/>
      <c r="AJ47" s="278"/>
      <c r="AK47" s="402"/>
      <c r="AL47" s="404"/>
    </row>
    <row r="48" spans="2:38" s="196" customFormat="1" ht="9.75" customHeight="1">
      <c r="B48" s="2396"/>
      <c r="C48" s="2396"/>
      <c r="D48" s="2396"/>
      <c r="E48" s="2396"/>
      <c r="F48" s="2396"/>
      <c r="G48" s="2396"/>
      <c r="H48" s="2396"/>
      <c r="I48" s="2396"/>
      <c r="J48" s="2396"/>
      <c r="K48" s="2396"/>
      <c r="L48" s="2396"/>
      <c r="M48" s="2396"/>
      <c r="N48" s="2396"/>
      <c r="O48" s="2396"/>
      <c r="P48" s="2396"/>
      <c r="Q48" s="2396"/>
      <c r="R48" s="2396"/>
      <c r="S48" s="2396"/>
      <c r="T48" s="2396"/>
      <c r="U48" s="2396"/>
      <c r="V48" s="2396"/>
      <c r="W48" s="2396"/>
      <c r="X48" s="2396"/>
      <c r="Y48" s="2396"/>
      <c r="Z48" s="2396"/>
      <c r="AA48" s="2396"/>
      <c r="AB48" s="2396"/>
      <c r="AC48" s="2396"/>
      <c r="AD48" s="2396"/>
      <c r="AE48" s="2396"/>
      <c r="AF48" s="2396"/>
      <c r="AG48" s="2396"/>
      <c r="AH48" s="2396"/>
      <c r="AI48" s="2396"/>
      <c r="AJ48" s="2396"/>
      <c r="AK48" s="402"/>
      <c r="AL48" s="404"/>
    </row>
    <row r="49" spans="2:38" s="196" customFormat="1" ht="9.75" customHeight="1" thickBot="1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8"/>
      <c r="Z49" s="257"/>
      <c r="AA49" s="257"/>
      <c r="AB49" s="259"/>
      <c r="AC49" s="260"/>
      <c r="AD49" s="257"/>
      <c r="AE49" s="259"/>
      <c r="AF49" s="260"/>
      <c r="AG49" s="257"/>
      <c r="AK49" s="402"/>
      <c r="AL49" s="404"/>
    </row>
    <row r="50" spans="2:38" s="196" customFormat="1" ht="54.75" customHeight="1" thickBot="1" thickTop="1">
      <c r="B50" s="2407" t="s">
        <v>172</v>
      </c>
      <c r="C50" s="2408"/>
      <c r="D50" s="2408"/>
      <c r="E50" s="2408"/>
      <c r="F50" s="2408"/>
      <c r="G50" s="2409"/>
      <c r="H50" s="2416" t="s">
        <v>100</v>
      </c>
      <c r="I50" s="2372" t="s">
        <v>177</v>
      </c>
      <c r="J50" s="2373"/>
      <c r="K50" s="2373"/>
      <c r="L50" s="2373"/>
      <c r="M50" s="2373"/>
      <c r="N50" s="2373"/>
      <c r="O50" s="2373"/>
      <c r="P50" s="2373"/>
      <c r="Q50" s="2373"/>
      <c r="R50" s="2373"/>
      <c r="S50" s="2373"/>
      <c r="T50" s="2373"/>
      <c r="U50" s="2371"/>
      <c r="V50" s="11" t="s">
        <v>103</v>
      </c>
      <c r="W50" s="2365" t="s">
        <v>173</v>
      </c>
      <c r="X50" s="2366"/>
      <c r="Y50" s="2365" t="s">
        <v>174</v>
      </c>
      <c r="Z50" s="2366"/>
      <c r="AA50" s="261"/>
      <c r="AB50" s="2360" t="s">
        <v>811</v>
      </c>
      <c r="AC50" s="2361"/>
      <c r="AD50" s="297"/>
      <c r="AE50" s="2360" t="s">
        <v>806</v>
      </c>
      <c r="AF50" s="2361"/>
      <c r="AG50" s="297"/>
      <c r="AH50" s="2360" t="s">
        <v>807</v>
      </c>
      <c r="AI50" s="2361"/>
      <c r="AJ50" s="261"/>
      <c r="AK50" s="402"/>
      <c r="AL50" s="404"/>
    </row>
    <row r="51" spans="2:38" s="196" customFormat="1" ht="54.75" customHeight="1" thickBot="1">
      <c r="B51" s="2410"/>
      <c r="C51" s="2411"/>
      <c r="D51" s="2411"/>
      <c r="E51" s="2411"/>
      <c r="F51" s="2411"/>
      <c r="G51" s="2412"/>
      <c r="H51" s="2417"/>
      <c r="I51" s="262" t="s">
        <v>105</v>
      </c>
      <c r="J51" s="625">
        <v>0</v>
      </c>
      <c r="K51" s="627">
        <v>10.8</v>
      </c>
      <c r="L51" s="643">
        <v>12</v>
      </c>
      <c r="M51" s="644">
        <v>14</v>
      </c>
      <c r="N51" s="644">
        <v>16</v>
      </c>
      <c r="O51" s="644">
        <v>17</v>
      </c>
      <c r="P51" s="644">
        <v>18</v>
      </c>
      <c r="Q51" s="644">
        <v>19</v>
      </c>
      <c r="R51" s="644">
        <v>20</v>
      </c>
      <c r="S51" s="644">
        <v>22</v>
      </c>
      <c r="T51" s="645">
        <v>23</v>
      </c>
      <c r="U51" s="313">
        <v>24</v>
      </c>
      <c r="V51" s="2390" t="s">
        <v>176</v>
      </c>
      <c r="W51" s="2392" t="s">
        <v>168</v>
      </c>
      <c r="X51" s="2390"/>
      <c r="Y51" s="2392" t="s">
        <v>175</v>
      </c>
      <c r="Z51" s="2390"/>
      <c r="AA51" s="263"/>
      <c r="AB51" s="2354"/>
      <c r="AC51" s="2402"/>
      <c r="AD51" s="298"/>
      <c r="AE51" s="2354"/>
      <c r="AF51" s="2402"/>
      <c r="AG51" s="298"/>
      <c r="AH51" s="2354"/>
      <c r="AI51" s="2402"/>
      <c r="AJ51" s="263"/>
      <c r="AK51" s="402"/>
      <c r="AL51" s="404"/>
    </row>
    <row r="52" spans="2:38" s="196" customFormat="1" ht="54.75" customHeight="1" thickBot="1">
      <c r="B52" s="2413"/>
      <c r="C52" s="2414"/>
      <c r="D52" s="2414"/>
      <c r="E52" s="2414"/>
      <c r="F52" s="2414"/>
      <c r="G52" s="2415"/>
      <c r="H52" s="2418"/>
      <c r="I52" s="262" t="s">
        <v>104</v>
      </c>
      <c r="J52" s="628">
        <f aca="true" t="shared" si="3" ref="J52:U52">J51/3.6</f>
        <v>0</v>
      </c>
      <c r="K52" s="630">
        <f t="shared" si="3"/>
        <v>3</v>
      </c>
      <c r="L52" s="646">
        <f t="shared" si="3"/>
        <v>3.333333333333333</v>
      </c>
      <c r="M52" s="647">
        <f t="shared" si="3"/>
        <v>3.888888888888889</v>
      </c>
      <c r="N52" s="647">
        <f t="shared" si="3"/>
        <v>4.444444444444445</v>
      </c>
      <c r="O52" s="647">
        <f t="shared" si="3"/>
        <v>4.722222222222222</v>
      </c>
      <c r="P52" s="647">
        <f t="shared" si="3"/>
        <v>5</v>
      </c>
      <c r="Q52" s="647">
        <f t="shared" si="3"/>
        <v>5.277777777777778</v>
      </c>
      <c r="R52" s="647">
        <f t="shared" si="3"/>
        <v>5.555555555555555</v>
      </c>
      <c r="S52" s="647">
        <f t="shared" si="3"/>
        <v>6.111111111111111</v>
      </c>
      <c r="T52" s="648">
        <f t="shared" si="3"/>
        <v>6.388888888888888</v>
      </c>
      <c r="U52" s="314">
        <f t="shared" si="3"/>
        <v>6.666666666666666</v>
      </c>
      <c r="V52" s="2391"/>
      <c r="W52" s="2393"/>
      <c r="X52" s="2391"/>
      <c r="Y52" s="2393"/>
      <c r="Z52" s="2391"/>
      <c r="AA52" s="263"/>
      <c r="AB52" s="2403" t="s">
        <v>131</v>
      </c>
      <c r="AC52" s="2404"/>
      <c r="AD52" s="298"/>
      <c r="AE52" s="2403" t="s">
        <v>131</v>
      </c>
      <c r="AF52" s="2404"/>
      <c r="AG52" s="298"/>
      <c r="AH52" s="2403" t="s">
        <v>131</v>
      </c>
      <c r="AI52" s="2404"/>
      <c r="AJ52" s="263"/>
      <c r="AK52" s="402"/>
      <c r="AL52" s="404"/>
    </row>
    <row r="53" spans="2:38" s="197" customFormat="1" ht="75" customHeight="1">
      <c r="B53" s="267"/>
      <c r="C53" s="707" t="s">
        <v>132</v>
      </c>
      <c r="D53" s="707">
        <v>418</v>
      </c>
      <c r="E53" s="708" t="s">
        <v>117</v>
      </c>
      <c r="F53" s="708" t="s">
        <v>138</v>
      </c>
      <c r="G53" s="709"/>
      <c r="H53" s="710">
        <v>3</v>
      </c>
      <c r="I53" s="2370" t="s">
        <v>156</v>
      </c>
      <c r="J53" s="683">
        <v>38</v>
      </c>
      <c r="K53" s="685">
        <v>28.577257600000003</v>
      </c>
      <c r="L53" s="723">
        <v>27.46456</v>
      </c>
      <c r="M53" s="724">
        <v>25.141840000000002</v>
      </c>
      <c r="N53" s="724">
        <v>22.23384</v>
      </c>
      <c r="O53" s="724">
        <v>20.56036</v>
      </c>
      <c r="P53" s="724">
        <v>18.740560000000002</v>
      </c>
      <c r="Q53" s="724">
        <v>16.774440000000002</v>
      </c>
      <c r="R53" s="724">
        <v>14.661999999999999</v>
      </c>
      <c r="S53" s="724">
        <v>9.998159999999999</v>
      </c>
      <c r="T53" s="711">
        <v>7.446759999999998</v>
      </c>
      <c r="U53" s="712">
        <v>4.749040000000001</v>
      </c>
      <c r="V53" s="2364" t="s">
        <v>171</v>
      </c>
      <c r="W53" s="596">
        <v>745</v>
      </c>
      <c r="X53" s="597"/>
      <c r="Y53" s="666">
        <v>5.4</v>
      </c>
      <c r="Z53" s="714"/>
      <c r="AA53" s="599"/>
      <c r="AB53" s="715">
        <v>163</v>
      </c>
      <c r="AC53" s="716"/>
      <c r="AD53" s="602"/>
      <c r="AE53" s="715">
        <v>148</v>
      </c>
      <c r="AF53" s="716"/>
      <c r="AG53" s="717"/>
      <c r="AH53" s="715">
        <v>133</v>
      </c>
      <c r="AI53" s="718"/>
      <c r="AJ53" s="294"/>
      <c r="AK53" s="402"/>
      <c r="AL53" s="404"/>
    </row>
    <row r="54" spans="2:38" s="197" customFormat="1" ht="75" customHeight="1">
      <c r="B54" s="266"/>
      <c r="C54" s="580" t="s">
        <v>132</v>
      </c>
      <c r="D54" s="580">
        <v>418</v>
      </c>
      <c r="E54" s="581" t="s">
        <v>117</v>
      </c>
      <c r="F54" s="581" t="s">
        <v>119</v>
      </c>
      <c r="G54" s="582"/>
      <c r="H54" s="583">
        <v>4</v>
      </c>
      <c r="I54" s="2370"/>
      <c r="J54" s="686">
        <v>48</v>
      </c>
      <c r="K54" s="688">
        <v>34.716184</v>
      </c>
      <c r="L54" s="698">
        <v>33.2992</v>
      </c>
      <c r="M54" s="699">
        <v>30.370199999999993</v>
      </c>
      <c r="N54" s="699">
        <v>26.732</v>
      </c>
      <c r="O54" s="699">
        <v>24.646949999999997</v>
      </c>
      <c r="P54" s="699">
        <v>22.384599999999995</v>
      </c>
      <c r="Q54" s="699">
        <v>19.94494999999999</v>
      </c>
      <c r="R54" s="699">
        <v>17.327999999999996</v>
      </c>
      <c r="S54" s="699">
        <v>11.562199999999997</v>
      </c>
      <c r="T54" s="700">
        <v>8.413349999999994</v>
      </c>
      <c r="U54" s="679">
        <v>5.087199999999996</v>
      </c>
      <c r="V54" s="2364"/>
      <c r="W54" s="603">
        <v>885</v>
      </c>
      <c r="X54" s="604"/>
      <c r="Y54" s="615">
        <v>6.3</v>
      </c>
      <c r="Z54" s="604"/>
      <c r="AA54" s="606"/>
      <c r="AB54" s="607">
        <v>185</v>
      </c>
      <c r="AC54" s="608"/>
      <c r="AD54" s="609"/>
      <c r="AE54" s="607">
        <v>170</v>
      </c>
      <c r="AF54" s="608"/>
      <c r="AG54" s="719"/>
      <c r="AH54" s="607">
        <v>155</v>
      </c>
      <c r="AI54" s="550"/>
      <c r="AJ54" s="294"/>
      <c r="AK54" s="402"/>
      <c r="AL54" s="404"/>
    </row>
    <row r="55" spans="2:38" s="197" customFormat="1" ht="75" customHeight="1">
      <c r="B55" s="267"/>
      <c r="C55" s="584" t="s">
        <v>132</v>
      </c>
      <c r="D55" s="584">
        <v>418</v>
      </c>
      <c r="E55" s="585" t="s">
        <v>117</v>
      </c>
      <c r="F55" s="585" t="s">
        <v>165</v>
      </c>
      <c r="G55" s="586"/>
      <c r="H55" s="587">
        <v>5.5</v>
      </c>
      <c r="I55" s="2370"/>
      <c r="J55" s="689">
        <v>64</v>
      </c>
      <c r="K55" s="691">
        <v>51.488848</v>
      </c>
      <c r="L55" s="701">
        <v>49.99479999999999</v>
      </c>
      <c r="M55" s="702">
        <v>46.7252</v>
      </c>
      <c r="N55" s="702">
        <v>42.4812</v>
      </c>
      <c r="O55" s="702">
        <v>39.9938</v>
      </c>
      <c r="P55" s="702">
        <v>37.2628</v>
      </c>
      <c r="Q55" s="702">
        <v>34.288199999999996</v>
      </c>
      <c r="R55" s="702">
        <v>31.07</v>
      </c>
      <c r="S55" s="702">
        <v>23.902799999999992</v>
      </c>
      <c r="T55" s="703">
        <v>19.953799999999987</v>
      </c>
      <c r="U55" s="680">
        <v>15.761200000000002</v>
      </c>
      <c r="V55" s="2364"/>
      <c r="W55" s="610">
        <v>1040</v>
      </c>
      <c r="X55" s="611"/>
      <c r="Y55" s="616">
        <v>7.3</v>
      </c>
      <c r="Z55" s="611"/>
      <c r="AA55" s="606"/>
      <c r="AB55" s="613">
        <v>216</v>
      </c>
      <c r="AC55" s="614"/>
      <c r="AD55" s="609"/>
      <c r="AE55" s="613">
        <v>201</v>
      </c>
      <c r="AF55" s="614"/>
      <c r="AG55" s="719"/>
      <c r="AH55" s="613">
        <v>186</v>
      </c>
      <c r="AI55" s="552"/>
      <c r="AJ55" s="294"/>
      <c r="AK55" s="402"/>
      <c r="AL55" s="404"/>
    </row>
    <row r="56" spans="2:38" s="197" customFormat="1" ht="75" customHeight="1">
      <c r="B56" s="282"/>
      <c r="C56" s="580" t="s">
        <v>132</v>
      </c>
      <c r="D56" s="580">
        <v>418</v>
      </c>
      <c r="E56" s="581" t="s">
        <v>117</v>
      </c>
      <c r="F56" s="581" t="s">
        <v>139</v>
      </c>
      <c r="G56" s="582"/>
      <c r="H56" s="583">
        <v>7.5</v>
      </c>
      <c r="I56" s="2370"/>
      <c r="J56" s="686">
        <v>85</v>
      </c>
      <c r="K56" s="688">
        <v>67.143472</v>
      </c>
      <c r="L56" s="698">
        <v>65.6632</v>
      </c>
      <c r="M56" s="699">
        <v>61.99479999999999</v>
      </c>
      <c r="N56" s="699">
        <v>56.8248</v>
      </c>
      <c r="O56" s="699">
        <v>53.6767</v>
      </c>
      <c r="P56" s="699">
        <v>50.15319999999999</v>
      </c>
      <c r="Q56" s="699">
        <v>46.2543</v>
      </c>
      <c r="R56" s="699">
        <v>41.98</v>
      </c>
      <c r="S56" s="699">
        <v>32.3052</v>
      </c>
      <c r="T56" s="700">
        <v>26.90469999999999</v>
      </c>
      <c r="U56" s="679">
        <v>21.128799999999984</v>
      </c>
      <c r="V56" s="2364"/>
      <c r="W56" s="603">
        <v>1330</v>
      </c>
      <c r="X56" s="604"/>
      <c r="Y56" s="615">
        <v>9.2</v>
      </c>
      <c r="Z56" s="604"/>
      <c r="AA56" s="606"/>
      <c r="AB56" s="607">
        <v>261</v>
      </c>
      <c r="AC56" s="608"/>
      <c r="AD56" s="609"/>
      <c r="AE56" s="607">
        <v>246</v>
      </c>
      <c r="AF56" s="608"/>
      <c r="AG56" s="719"/>
      <c r="AH56" s="607">
        <v>231</v>
      </c>
      <c r="AI56" s="550"/>
      <c r="AJ56" s="294"/>
      <c r="AK56" s="402"/>
      <c r="AL56" s="404"/>
    </row>
    <row r="57" spans="2:38" s="197" customFormat="1" ht="75" customHeight="1" thickBot="1">
      <c r="B57" s="268"/>
      <c r="C57" s="661" t="s">
        <v>132</v>
      </c>
      <c r="D57" s="661">
        <v>418</v>
      </c>
      <c r="E57" s="662" t="s">
        <v>117</v>
      </c>
      <c r="F57" s="662" t="s">
        <v>142</v>
      </c>
      <c r="G57" s="663"/>
      <c r="H57" s="664">
        <v>10</v>
      </c>
      <c r="I57" s="2363"/>
      <c r="J57" s="721">
        <v>116</v>
      </c>
      <c r="K57" s="722">
        <v>84.936304</v>
      </c>
      <c r="L57" s="725">
        <v>82.4344</v>
      </c>
      <c r="M57" s="726">
        <v>77.0076</v>
      </c>
      <c r="N57" s="726">
        <v>70.0096</v>
      </c>
      <c r="O57" s="726">
        <v>65.9214</v>
      </c>
      <c r="P57" s="726">
        <v>61.440400000000004</v>
      </c>
      <c r="Q57" s="726">
        <v>56.56660000000001</v>
      </c>
      <c r="R57" s="726">
        <v>51.3</v>
      </c>
      <c r="S57" s="726">
        <v>39.58839999999998</v>
      </c>
      <c r="T57" s="727">
        <v>33.143399999999986</v>
      </c>
      <c r="U57" s="713">
        <v>26.3056</v>
      </c>
      <c r="V57" s="2362"/>
      <c r="W57" s="667">
        <v>1700</v>
      </c>
      <c r="X57" s="668"/>
      <c r="Y57" s="669">
        <v>11.5</v>
      </c>
      <c r="Z57" s="668"/>
      <c r="AA57" s="620"/>
      <c r="AB57" s="670">
        <v>347</v>
      </c>
      <c r="AC57" s="671"/>
      <c r="AD57" s="623"/>
      <c r="AE57" s="670">
        <v>332</v>
      </c>
      <c r="AF57" s="671"/>
      <c r="AG57" s="720"/>
      <c r="AH57" s="670">
        <v>317</v>
      </c>
      <c r="AI57" s="555"/>
      <c r="AJ57" s="294"/>
      <c r="AK57" s="402"/>
      <c r="AL57" s="404"/>
    </row>
  </sheetData>
  <mergeCells count="71">
    <mergeCell ref="B2:AJ2"/>
    <mergeCell ref="B3:AG3"/>
    <mergeCell ref="B4:X4"/>
    <mergeCell ref="B5:AJ5"/>
    <mergeCell ref="B7:G9"/>
    <mergeCell ref="H7:H9"/>
    <mergeCell ref="I7:U7"/>
    <mergeCell ref="W7:X7"/>
    <mergeCell ref="V8:V9"/>
    <mergeCell ref="W8:X9"/>
    <mergeCell ref="Y7:Z7"/>
    <mergeCell ref="AB7:AC8"/>
    <mergeCell ref="AE7:AF8"/>
    <mergeCell ref="AH7:AI8"/>
    <mergeCell ref="Y8:Z9"/>
    <mergeCell ref="AB9:AC9"/>
    <mergeCell ref="AE9:AF9"/>
    <mergeCell ref="AH9:AI9"/>
    <mergeCell ref="I10:I17"/>
    <mergeCell ref="V10:V17"/>
    <mergeCell ref="B19:AJ19"/>
    <mergeCell ref="B21:G23"/>
    <mergeCell ref="H21:H23"/>
    <mergeCell ref="I21:U21"/>
    <mergeCell ref="W21:X21"/>
    <mergeCell ref="Y21:Z21"/>
    <mergeCell ref="AB21:AC22"/>
    <mergeCell ref="AE21:AF22"/>
    <mergeCell ref="AH21:AI22"/>
    <mergeCell ref="V22:V23"/>
    <mergeCell ref="W22:X23"/>
    <mergeCell ref="Y22:Z23"/>
    <mergeCell ref="AB23:AC23"/>
    <mergeCell ref="AE23:AF23"/>
    <mergeCell ref="AH23:AI23"/>
    <mergeCell ref="I24:I32"/>
    <mergeCell ref="V24:V32"/>
    <mergeCell ref="B34:AJ34"/>
    <mergeCell ref="B36:G38"/>
    <mergeCell ref="H36:H38"/>
    <mergeCell ref="I36:U36"/>
    <mergeCell ref="W36:X36"/>
    <mergeCell ref="Y36:Z36"/>
    <mergeCell ref="AB36:AC37"/>
    <mergeCell ref="AE36:AF37"/>
    <mergeCell ref="AH36:AI37"/>
    <mergeCell ref="V37:V38"/>
    <mergeCell ref="W37:X38"/>
    <mergeCell ref="Y37:Z38"/>
    <mergeCell ref="AB38:AC38"/>
    <mergeCell ref="AE38:AF38"/>
    <mergeCell ref="AH38:AI38"/>
    <mergeCell ref="I39:I46"/>
    <mergeCell ref="V39:V46"/>
    <mergeCell ref="B48:AJ48"/>
    <mergeCell ref="B50:G52"/>
    <mergeCell ref="H50:H52"/>
    <mergeCell ref="I50:U50"/>
    <mergeCell ref="W50:X50"/>
    <mergeCell ref="Y50:Z50"/>
    <mergeCell ref="AB50:AC51"/>
    <mergeCell ref="AE50:AF51"/>
    <mergeCell ref="I53:I57"/>
    <mergeCell ref="V53:V57"/>
    <mergeCell ref="AH50:AI51"/>
    <mergeCell ref="V51:V52"/>
    <mergeCell ref="W51:X52"/>
    <mergeCell ref="Y51:Z52"/>
    <mergeCell ref="AB52:AC52"/>
    <mergeCell ref="AE52:AF52"/>
    <mergeCell ref="AH52:AI5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22" r:id="rId1"/>
  <ignoredErrors>
    <ignoredError sqref="V37:V38 B53:H102 AJ48:AJ102 I48:I102 AB34:AB35 K48:L50 B48:H49 AB19:AB20 B19:H20 M34:P36 B34:H35 AC19:AD20 Q34:U36 J39:J46 AE48:AH49 AE34:AH35 AE58:AH102 AC48:AD49 AC34:AD35 AE19:AH20 AB58:AB102 AB23 AI34:AI35 AB38 AI48:AI49 AB52 AI19:AI20 V19:Z20 K58:U102 Q19:U21 AA34:AA46 K24:L32 AE23:AH23 AA48:AA102 M48:U50 AE38:AH38 AC52:AD102 AI52:AI102 AE52:AH52 AI10:AI17 AC10:AD17 B10:H17 I10:I17 AJ10:AJ17 AA10:AA17 V10:Z17 AI23:AI32 AC23:AD32 M24:P32 V54:V102 B24:H32 I19:I32 AJ19:AJ32 AA19:AA32 Q18:U18 V34:Z35 K39:L46 AI38:AI46 AC38:AD46 J24:J32 B39:H46 I34:I46 AJ34:AJ46 AB48:AB49 V25:V32 M47:U47 AA47 AI47 AC47:AD47 AE47:AH47 J47 B47:H47 K47:L47 I47 AJ47 V47:Z47 AB47 AJ33 I33 K33:L33 J33 AA33 AI33 AC33:AD33 AE33:AH33 Q33:U33 B33:H33 M33:P33 AB33 V33:Z33 AA18 AJ18 I18 M18:P18 K18:L18 J18 V18:Z18 AI18 AE18:AH18 AC18:AD18 B18:H18 AB18 W22:Z32 V22:V23 W37:Z46 W48:Z102 V48:V52 M19:P22 K19:L22 J19:J22 K34:L37 J34:J37 J48:J51 J53:J102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zoomScale="50" zoomScaleNormal="50" workbookViewId="0" topLeftCell="A1">
      <selection activeCell="B2" sqref="B2:J2"/>
    </sheetView>
  </sheetViews>
  <sheetFormatPr defaultColWidth="9.140625" defaultRowHeight="12" customHeight="1"/>
  <cols>
    <col min="1" max="1" width="32.8515625" style="118" customWidth="1"/>
    <col min="2" max="2" width="22.7109375" style="111" customWidth="1"/>
    <col min="3" max="3" width="15.7109375" style="111" customWidth="1"/>
    <col min="4" max="4" width="1.7109375" style="111" customWidth="1"/>
    <col min="5" max="5" width="70.7109375" style="8" customWidth="1"/>
    <col min="6" max="6" width="5.8515625" style="111" bestFit="1" customWidth="1"/>
    <col min="7" max="7" width="0.85546875" style="111" customWidth="1"/>
    <col min="8" max="8" width="10.7109375" style="117" customWidth="1"/>
    <col min="9" max="9" width="1.7109375" style="117" customWidth="1"/>
    <col min="10" max="10" width="0.85546875" style="111" customWidth="1"/>
    <col min="11" max="16384" width="8.8515625" style="8" customWidth="1"/>
  </cols>
  <sheetData>
    <row r="1" spans="1:10" ht="19.5" customHeight="1">
      <c r="A1" s="120"/>
      <c r="B1" s="5"/>
      <c r="F1" s="232"/>
      <c r="G1" s="232"/>
      <c r="H1" s="232"/>
      <c r="I1" s="232"/>
      <c r="J1" s="8"/>
    </row>
    <row r="2" spans="2:10" ht="34.5" customHeight="1">
      <c r="B2" s="2536" t="s">
        <v>39</v>
      </c>
      <c r="C2" s="2536"/>
      <c r="D2" s="2536"/>
      <c r="E2" s="2536"/>
      <c r="F2" s="2536"/>
      <c r="G2" s="2536"/>
      <c r="H2" s="2536"/>
      <c r="I2" s="2536"/>
      <c r="J2" s="2536"/>
    </row>
    <row r="3" ht="19.5" customHeight="1"/>
    <row r="4" spans="2:10" ht="9.75" customHeight="1">
      <c r="B4" s="2703"/>
      <c r="C4" s="2703"/>
      <c r="D4" s="2703"/>
      <c r="E4" s="2703"/>
      <c r="F4" s="2703"/>
      <c r="G4" s="2703"/>
      <c r="H4" s="2703"/>
      <c r="I4" s="2703"/>
      <c r="J4" s="2703"/>
    </row>
    <row r="5" ht="9.75" customHeight="1" thickBot="1"/>
    <row r="6" spans="1:10" s="5" customFormat="1" ht="30" customHeight="1">
      <c r="A6" s="138"/>
      <c r="B6" s="2700" t="s">
        <v>2</v>
      </c>
      <c r="C6" s="2574" t="s">
        <v>3</v>
      </c>
      <c r="D6" s="2531" t="s">
        <v>403</v>
      </c>
      <c r="E6" s="2542"/>
      <c r="F6" s="2700" t="s">
        <v>404</v>
      </c>
      <c r="G6" s="2355"/>
      <c r="H6" s="2360" t="s">
        <v>40</v>
      </c>
      <c r="I6" s="2361"/>
      <c r="J6" s="248"/>
    </row>
    <row r="7" spans="1:10" s="5" customFormat="1" ht="30" customHeight="1" thickBot="1">
      <c r="A7" s="138"/>
      <c r="B7" s="2702"/>
      <c r="C7" s="2576"/>
      <c r="D7" s="2543"/>
      <c r="E7" s="2450"/>
      <c r="F7" s="2701"/>
      <c r="G7" s="2356"/>
      <c r="H7" s="2354"/>
      <c r="I7" s="2402"/>
      <c r="J7" s="249"/>
    </row>
    <row r="8" spans="1:10" s="5" customFormat="1" ht="30" customHeight="1">
      <c r="A8" s="138"/>
      <c r="B8" s="2093">
        <v>100411255160709</v>
      </c>
      <c r="C8" s="2083" t="s">
        <v>101</v>
      </c>
      <c r="D8" s="1145"/>
      <c r="E8" s="2094" t="s">
        <v>41</v>
      </c>
      <c r="F8" s="2024" t="s">
        <v>408</v>
      </c>
      <c r="G8" s="756"/>
      <c r="H8" s="2278">
        <v>10.284426113930914</v>
      </c>
      <c r="I8" s="2026"/>
      <c r="J8" s="16"/>
    </row>
    <row r="9" spans="1:10" s="5" customFormat="1" ht="30" customHeight="1">
      <c r="A9" s="138"/>
      <c r="B9" s="2027">
        <v>100411266100709</v>
      </c>
      <c r="C9" s="2028" t="s">
        <v>101</v>
      </c>
      <c r="D9" s="747"/>
      <c r="E9" s="2029" t="s">
        <v>42</v>
      </c>
      <c r="F9" s="2028" t="s">
        <v>408</v>
      </c>
      <c r="G9" s="762"/>
      <c r="H9" s="2268">
        <v>15.089163237311382</v>
      </c>
      <c r="I9" s="1903"/>
      <c r="J9" s="16"/>
    </row>
    <row r="10" spans="1:10" s="5" customFormat="1" ht="30" customHeight="1">
      <c r="A10" s="138"/>
      <c r="B10" s="2031">
        <v>100411266150709</v>
      </c>
      <c r="C10" s="2032" t="s">
        <v>101</v>
      </c>
      <c r="D10" s="887"/>
      <c r="E10" s="2033" t="s">
        <v>43</v>
      </c>
      <c r="F10" s="2032" t="s">
        <v>408</v>
      </c>
      <c r="G10" s="762"/>
      <c r="H10" s="2269">
        <v>16.460905349794235</v>
      </c>
      <c r="I10" s="1902"/>
      <c r="J10" s="16"/>
    </row>
    <row r="11" spans="1:10" s="5" customFormat="1" ht="30" customHeight="1">
      <c r="A11" s="138"/>
      <c r="B11" s="2027">
        <v>100411266250709</v>
      </c>
      <c r="C11" s="2028" t="s">
        <v>101</v>
      </c>
      <c r="D11" s="747"/>
      <c r="E11" s="2029" t="s">
        <v>44</v>
      </c>
      <c r="F11" s="2028" t="s">
        <v>408</v>
      </c>
      <c r="G11" s="762"/>
      <c r="H11" s="2268">
        <v>20.5761316872428</v>
      </c>
      <c r="I11" s="1903"/>
      <c r="J11" s="16"/>
    </row>
    <row r="12" spans="1:10" s="5" customFormat="1" ht="30" customHeight="1">
      <c r="A12" s="138"/>
      <c r="B12" s="2031">
        <v>100410755160709</v>
      </c>
      <c r="C12" s="2032" t="s">
        <v>101</v>
      </c>
      <c r="D12" s="887"/>
      <c r="E12" s="2033" t="s">
        <v>45</v>
      </c>
      <c r="F12" s="2032" t="s">
        <v>408</v>
      </c>
      <c r="G12" s="762"/>
      <c r="H12" s="2269">
        <v>21.94787379972565</v>
      </c>
      <c r="I12" s="1902"/>
      <c r="J12" s="16"/>
    </row>
    <row r="13" spans="1:10" s="5" customFormat="1" ht="30" customHeight="1">
      <c r="A13" s="138"/>
      <c r="B13" s="2027">
        <v>100410655160709</v>
      </c>
      <c r="C13" s="2028" t="s">
        <v>101</v>
      </c>
      <c r="D13" s="747"/>
      <c r="E13" s="2029" t="s">
        <v>46</v>
      </c>
      <c r="F13" s="2028" t="s">
        <v>408</v>
      </c>
      <c r="G13" s="762"/>
      <c r="H13" s="2268">
        <v>19.204389574759944</v>
      </c>
      <c r="I13" s="1903"/>
      <c r="J13" s="16"/>
    </row>
    <row r="14" spans="1:10" s="5" customFormat="1" ht="30" customHeight="1">
      <c r="A14" s="138"/>
      <c r="B14" s="2031" t="s">
        <v>47</v>
      </c>
      <c r="C14" s="2032" t="s">
        <v>101</v>
      </c>
      <c r="D14" s="887"/>
      <c r="E14" s="2033" t="s">
        <v>48</v>
      </c>
      <c r="F14" s="2032" t="s">
        <v>408</v>
      </c>
      <c r="G14" s="762"/>
      <c r="H14" s="2269">
        <v>21.94787379972565</v>
      </c>
      <c r="I14" s="1902"/>
      <c r="J14" s="16"/>
    </row>
    <row r="15" spans="1:10" s="5" customFormat="1" ht="30" customHeight="1">
      <c r="A15" s="138"/>
      <c r="B15" s="2027" t="s">
        <v>49</v>
      </c>
      <c r="C15" s="2028" t="s">
        <v>101</v>
      </c>
      <c r="D15" s="747"/>
      <c r="E15" s="2029" t="s">
        <v>50</v>
      </c>
      <c r="F15" s="2028" t="s">
        <v>408</v>
      </c>
      <c r="G15" s="762"/>
      <c r="H15" s="2268">
        <v>27.434842249657063</v>
      </c>
      <c r="I15" s="1903"/>
      <c r="J15" s="16"/>
    </row>
    <row r="16" spans="1:10" s="5" customFormat="1" ht="30" customHeight="1">
      <c r="A16" s="138"/>
      <c r="B16" s="2031" t="s">
        <v>51</v>
      </c>
      <c r="C16" s="2032" t="s">
        <v>101</v>
      </c>
      <c r="D16" s="887"/>
      <c r="E16" s="2033" t="s">
        <v>52</v>
      </c>
      <c r="F16" s="2032" t="s">
        <v>408</v>
      </c>
      <c r="G16" s="762"/>
      <c r="H16" s="2269">
        <v>21.94787379972565</v>
      </c>
      <c r="I16" s="1902"/>
      <c r="J16" s="16"/>
    </row>
    <row r="17" spans="1:10" s="5" customFormat="1" ht="30" customHeight="1">
      <c r="A17" s="138"/>
      <c r="B17" s="2027" t="s">
        <v>53</v>
      </c>
      <c r="C17" s="2028" t="s">
        <v>101</v>
      </c>
      <c r="D17" s="747"/>
      <c r="E17" s="2029" t="s">
        <v>54</v>
      </c>
      <c r="F17" s="2028" t="s">
        <v>408</v>
      </c>
      <c r="G17" s="762"/>
      <c r="H17" s="2268">
        <v>27.434842249657063</v>
      </c>
      <c r="I17" s="1903"/>
      <c r="J17" s="16"/>
    </row>
    <row r="18" spans="1:10" s="5" customFormat="1" ht="30" customHeight="1">
      <c r="A18" s="138"/>
      <c r="B18" s="2031" t="s">
        <v>55</v>
      </c>
      <c r="C18" s="2032" t="s">
        <v>101</v>
      </c>
      <c r="D18" s="887"/>
      <c r="E18" s="2033" t="s">
        <v>56</v>
      </c>
      <c r="F18" s="2032" t="s">
        <v>408</v>
      </c>
      <c r="G18" s="762"/>
      <c r="H18" s="2269">
        <v>24.691358024691358</v>
      </c>
      <c r="I18" s="1902"/>
      <c r="J18" s="16"/>
    </row>
    <row r="19" spans="1:10" s="5" customFormat="1" ht="30" customHeight="1">
      <c r="A19" s="138"/>
      <c r="B19" s="2027" t="s">
        <v>57</v>
      </c>
      <c r="C19" s="2028" t="s">
        <v>101</v>
      </c>
      <c r="D19" s="747"/>
      <c r="E19" s="2029" t="s">
        <v>58</v>
      </c>
      <c r="F19" s="2028" t="s">
        <v>408</v>
      </c>
      <c r="G19" s="762"/>
      <c r="H19" s="2268">
        <v>30.178326474622764</v>
      </c>
      <c r="I19" s="1903"/>
      <c r="J19" s="16"/>
    </row>
    <row r="20" spans="1:10" s="5" customFormat="1" ht="30" customHeight="1">
      <c r="A20" s="138"/>
      <c r="B20" s="2031">
        <v>100413650000709</v>
      </c>
      <c r="C20" s="2032" t="s">
        <v>101</v>
      </c>
      <c r="D20" s="887"/>
      <c r="E20" s="2018" t="s">
        <v>59</v>
      </c>
      <c r="F20" s="2032" t="s">
        <v>408</v>
      </c>
      <c r="G20" s="762"/>
      <c r="H20" s="2269">
        <v>57.61316872427983</v>
      </c>
      <c r="I20" s="1902"/>
      <c r="J20" s="16"/>
    </row>
    <row r="21" spans="1:10" s="5" customFormat="1" ht="30" customHeight="1">
      <c r="A21" s="138"/>
      <c r="B21" s="2027">
        <v>100413660000709</v>
      </c>
      <c r="C21" s="2028" t="s">
        <v>101</v>
      </c>
      <c r="D21" s="747"/>
      <c r="E21" s="2017" t="s">
        <v>60</v>
      </c>
      <c r="F21" s="2028" t="s">
        <v>408</v>
      </c>
      <c r="G21" s="762"/>
      <c r="H21" s="2268">
        <v>60.35665294924553</v>
      </c>
      <c r="I21" s="1903"/>
      <c r="J21" s="16"/>
    </row>
    <row r="22" spans="1:10" s="5" customFormat="1" ht="30" customHeight="1">
      <c r="A22" s="138"/>
      <c r="B22" s="2031">
        <v>100613650000709</v>
      </c>
      <c r="C22" s="2032" t="s">
        <v>101</v>
      </c>
      <c r="D22" s="887"/>
      <c r="E22" s="2018" t="s">
        <v>61</v>
      </c>
      <c r="F22" s="2032" t="s">
        <v>408</v>
      </c>
      <c r="G22" s="762"/>
      <c r="H22" s="2269">
        <v>31.55006858710562</v>
      </c>
      <c r="I22" s="1902"/>
      <c r="J22" s="16"/>
    </row>
    <row r="23" spans="1:10" s="5" customFormat="1" ht="30" customHeight="1">
      <c r="A23" s="138"/>
      <c r="B23" s="2027">
        <v>100613660000709</v>
      </c>
      <c r="C23" s="2028" t="s">
        <v>101</v>
      </c>
      <c r="D23" s="747"/>
      <c r="E23" s="2017" t="s">
        <v>62</v>
      </c>
      <c r="F23" s="2028" t="s">
        <v>408</v>
      </c>
      <c r="G23" s="762"/>
      <c r="H23" s="2268">
        <v>34.293552812071326</v>
      </c>
      <c r="I23" s="1903"/>
      <c r="J23" s="16"/>
    </row>
    <row r="24" spans="1:10" s="5" customFormat="1" ht="30" customHeight="1">
      <c r="A24" s="138"/>
      <c r="B24" s="2031">
        <v>100613860000700</v>
      </c>
      <c r="C24" s="2032" t="s">
        <v>101</v>
      </c>
      <c r="D24" s="887"/>
      <c r="E24" s="2018" t="s">
        <v>63</v>
      </c>
      <c r="F24" s="2032" t="s">
        <v>408</v>
      </c>
      <c r="G24" s="762"/>
      <c r="H24" s="2269">
        <v>26.063100137174207</v>
      </c>
      <c r="I24" s="1902"/>
      <c r="J24" s="16"/>
    </row>
    <row r="25" spans="1:10" s="5" customFormat="1" ht="30" customHeight="1">
      <c r="A25" s="138"/>
      <c r="B25" s="2027">
        <v>100614054015609</v>
      </c>
      <c r="C25" s="2028" t="s">
        <v>101</v>
      </c>
      <c r="D25" s="747"/>
      <c r="E25" s="2029" t="s">
        <v>64</v>
      </c>
      <c r="F25" s="2028" t="s">
        <v>408</v>
      </c>
      <c r="G25" s="762"/>
      <c r="H25" s="2268">
        <v>20.5761316872428</v>
      </c>
      <c r="I25" s="1903"/>
      <c r="J25" s="16"/>
    </row>
    <row r="26" spans="1:10" s="5" customFormat="1" ht="30" customHeight="1">
      <c r="A26" s="138"/>
      <c r="B26" s="2031">
        <v>100614055715609</v>
      </c>
      <c r="C26" s="2032" t="s">
        <v>101</v>
      </c>
      <c r="D26" s="887"/>
      <c r="E26" s="2033" t="s">
        <v>65</v>
      </c>
      <c r="F26" s="2032" t="s">
        <v>408</v>
      </c>
      <c r="G26" s="762"/>
      <c r="H26" s="2269">
        <v>31.55006858710562</v>
      </c>
      <c r="I26" s="1902"/>
      <c r="J26" s="16"/>
    </row>
    <row r="27" spans="1:10" s="5" customFormat="1" ht="30" customHeight="1">
      <c r="A27" s="138"/>
      <c r="B27" s="2027">
        <v>100614064017609</v>
      </c>
      <c r="C27" s="2028" t="s">
        <v>101</v>
      </c>
      <c r="D27" s="747"/>
      <c r="E27" s="2029" t="s">
        <v>66</v>
      </c>
      <c r="F27" s="2028" t="s">
        <v>408</v>
      </c>
      <c r="G27" s="762"/>
      <c r="H27" s="2268">
        <v>20.5761316872428</v>
      </c>
      <c r="I27" s="1903"/>
      <c r="J27" s="16"/>
    </row>
    <row r="28" spans="1:10" s="5" customFormat="1" ht="30" customHeight="1">
      <c r="A28" s="138"/>
      <c r="B28" s="2031">
        <v>100614066317609</v>
      </c>
      <c r="C28" s="2032" t="s">
        <v>101</v>
      </c>
      <c r="D28" s="887"/>
      <c r="E28" s="2033" t="s">
        <v>67</v>
      </c>
      <c r="F28" s="2032" t="s">
        <v>408</v>
      </c>
      <c r="G28" s="762"/>
      <c r="H28" s="2269">
        <v>32.92181069958847</v>
      </c>
      <c r="I28" s="1902"/>
      <c r="J28" s="16"/>
    </row>
    <row r="29" spans="1:10" s="5" customFormat="1" ht="30" customHeight="1">
      <c r="A29" s="138"/>
      <c r="B29" s="2027">
        <v>100616060000609</v>
      </c>
      <c r="C29" s="2028" t="s">
        <v>101</v>
      </c>
      <c r="D29" s="747"/>
      <c r="E29" s="2029" t="s">
        <v>68</v>
      </c>
      <c r="F29" s="2028" t="s">
        <v>408</v>
      </c>
      <c r="G29" s="762"/>
      <c r="H29" s="2268">
        <v>9.602194787379972</v>
      </c>
      <c r="I29" s="1903"/>
      <c r="J29" s="16"/>
    </row>
    <row r="30" spans="1:10" s="5" customFormat="1" ht="30" customHeight="1">
      <c r="A30" s="138"/>
      <c r="B30" s="2031">
        <v>100611051002209</v>
      </c>
      <c r="C30" s="2032" t="s">
        <v>101</v>
      </c>
      <c r="D30" s="887"/>
      <c r="E30" s="2033" t="s">
        <v>69</v>
      </c>
      <c r="F30" s="2032" t="s">
        <v>408</v>
      </c>
      <c r="G30" s="762"/>
      <c r="H30" s="2269">
        <v>102.88065843621398</v>
      </c>
      <c r="I30" s="1902"/>
      <c r="J30" s="16"/>
    </row>
    <row r="31" spans="1:10" s="5" customFormat="1" ht="30" customHeight="1">
      <c r="A31" s="138"/>
      <c r="B31" s="2027">
        <v>100611061002209</v>
      </c>
      <c r="C31" s="2028" t="s">
        <v>101</v>
      </c>
      <c r="D31" s="747"/>
      <c r="E31" s="2029" t="s">
        <v>70</v>
      </c>
      <c r="F31" s="2028" t="s">
        <v>408</v>
      </c>
      <c r="G31" s="762"/>
      <c r="H31" s="2268">
        <v>109.73936899862825</v>
      </c>
      <c r="I31" s="1903"/>
      <c r="J31" s="16"/>
    </row>
    <row r="32" spans="1:10" s="5" customFormat="1" ht="30" customHeight="1">
      <c r="A32" s="138"/>
      <c r="B32" s="2031">
        <v>100614662600600</v>
      </c>
      <c r="C32" s="2032" t="s">
        <v>101</v>
      </c>
      <c r="D32" s="887"/>
      <c r="E32" s="2033" t="s">
        <v>689</v>
      </c>
      <c r="F32" s="2032" t="s">
        <v>408</v>
      </c>
      <c r="G32" s="762"/>
      <c r="H32" s="2269">
        <v>8.230452674897117</v>
      </c>
      <c r="I32" s="1902"/>
      <c r="J32" s="16"/>
    </row>
    <row r="33" spans="1:10" s="5" customFormat="1" ht="30" customHeight="1">
      <c r="A33" s="138"/>
      <c r="B33" s="2027">
        <v>100415060000709</v>
      </c>
      <c r="C33" s="2028" t="s">
        <v>101</v>
      </c>
      <c r="D33" s="747"/>
      <c r="E33" s="2029" t="s">
        <v>679</v>
      </c>
      <c r="F33" s="2028" t="s">
        <v>408</v>
      </c>
      <c r="G33" s="762"/>
      <c r="H33" s="2268">
        <v>20.5761316872428</v>
      </c>
      <c r="I33" s="1903"/>
      <c r="J33" s="16"/>
    </row>
    <row r="34" spans="1:10" s="5" customFormat="1" ht="30" customHeight="1">
      <c r="A34" s="138"/>
      <c r="B34" s="2031">
        <v>100615062602709</v>
      </c>
      <c r="C34" s="2032" t="s">
        <v>101</v>
      </c>
      <c r="D34" s="887"/>
      <c r="E34" s="2033" t="s">
        <v>680</v>
      </c>
      <c r="F34" s="2032" t="s">
        <v>408</v>
      </c>
      <c r="G34" s="762"/>
      <c r="H34" s="2269">
        <v>2.743484224965706</v>
      </c>
      <c r="I34" s="1902"/>
      <c r="J34" s="16"/>
    </row>
    <row r="35" spans="1:10" s="5" customFormat="1" ht="30" customHeight="1">
      <c r="A35" s="138"/>
      <c r="B35" s="2027">
        <v>100611651005209</v>
      </c>
      <c r="C35" s="2028" t="s">
        <v>101</v>
      </c>
      <c r="D35" s="747"/>
      <c r="E35" s="2029" t="s">
        <v>71</v>
      </c>
      <c r="F35" s="2028" t="s">
        <v>408</v>
      </c>
      <c r="G35" s="762"/>
      <c r="H35" s="2268">
        <v>109.73936899862825</v>
      </c>
      <c r="I35" s="1903"/>
      <c r="J35" s="16"/>
    </row>
    <row r="36" spans="1:10" s="5" customFormat="1" ht="30" customHeight="1">
      <c r="A36" s="138"/>
      <c r="B36" s="2031">
        <v>100611661006209</v>
      </c>
      <c r="C36" s="2032" t="s">
        <v>101</v>
      </c>
      <c r="D36" s="887"/>
      <c r="E36" s="2033" t="s">
        <v>72</v>
      </c>
      <c r="F36" s="2032" t="s">
        <v>408</v>
      </c>
      <c r="G36" s="762"/>
      <c r="H36" s="2269">
        <v>137.1742112482853</v>
      </c>
      <c r="I36" s="1902"/>
      <c r="J36" s="16"/>
    </row>
    <row r="37" spans="1:10" s="5" customFormat="1" ht="30" customHeight="1">
      <c r="A37" s="118"/>
      <c r="B37" s="2027">
        <v>100611851504600</v>
      </c>
      <c r="C37" s="2028" t="s">
        <v>101</v>
      </c>
      <c r="D37" s="747"/>
      <c r="E37" s="2029" t="s">
        <v>73</v>
      </c>
      <c r="F37" s="2028" t="s">
        <v>408</v>
      </c>
      <c r="G37" s="762"/>
      <c r="H37" s="2268">
        <v>82.3045267489712</v>
      </c>
      <c r="I37" s="1903"/>
      <c r="J37" s="16"/>
    </row>
    <row r="38" spans="1:10" s="5" customFormat="1" ht="30" customHeight="1">
      <c r="A38" s="118"/>
      <c r="B38" s="2031">
        <v>100611851506600</v>
      </c>
      <c r="C38" s="2032" t="s">
        <v>101</v>
      </c>
      <c r="D38" s="887"/>
      <c r="E38" s="2033" t="s">
        <v>74</v>
      </c>
      <c r="F38" s="2032" t="s">
        <v>408</v>
      </c>
      <c r="G38" s="762"/>
      <c r="H38" s="2269">
        <v>82.3045267489712</v>
      </c>
      <c r="I38" s="1902"/>
      <c r="J38" s="16"/>
    </row>
    <row r="39" spans="1:10" s="5" customFormat="1" ht="30" customHeight="1">
      <c r="A39" s="118"/>
      <c r="B39" s="2027">
        <v>100611861704600</v>
      </c>
      <c r="C39" s="2028" t="s">
        <v>101</v>
      </c>
      <c r="D39" s="747"/>
      <c r="E39" s="2029" t="s">
        <v>75</v>
      </c>
      <c r="F39" s="2028" t="s">
        <v>408</v>
      </c>
      <c r="G39" s="762"/>
      <c r="H39" s="2268">
        <v>82.3045267489712</v>
      </c>
      <c r="I39" s="1903"/>
      <c r="J39" s="16"/>
    </row>
    <row r="40" spans="1:10" s="5" customFormat="1" ht="30" customHeight="1">
      <c r="A40" s="118"/>
      <c r="B40" s="2031">
        <v>100611861706600</v>
      </c>
      <c r="C40" s="2032" t="s">
        <v>101</v>
      </c>
      <c r="D40" s="887"/>
      <c r="E40" s="2033" t="s">
        <v>76</v>
      </c>
      <c r="F40" s="2032" t="s">
        <v>408</v>
      </c>
      <c r="G40" s="762"/>
      <c r="H40" s="2269">
        <v>82.3045267489712</v>
      </c>
      <c r="I40" s="1902"/>
      <c r="J40" s="16"/>
    </row>
    <row r="41" spans="1:10" s="5" customFormat="1" ht="30" customHeight="1">
      <c r="A41" s="118"/>
      <c r="B41" s="2027">
        <v>100612850000609</v>
      </c>
      <c r="C41" s="2028" t="s">
        <v>101</v>
      </c>
      <c r="D41" s="747"/>
      <c r="E41" s="2029" t="s">
        <v>77</v>
      </c>
      <c r="F41" s="2028" t="s">
        <v>408</v>
      </c>
      <c r="G41" s="762"/>
      <c r="H41" s="2268">
        <v>20.5761316872428</v>
      </c>
      <c r="I41" s="1903"/>
      <c r="J41" s="16"/>
    </row>
    <row r="42" spans="1:10" s="5" customFormat="1" ht="30" customHeight="1">
      <c r="A42" s="118"/>
      <c r="B42" s="2031">
        <v>100612860000609</v>
      </c>
      <c r="C42" s="2032" t="s">
        <v>101</v>
      </c>
      <c r="D42" s="887"/>
      <c r="E42" s="2033" t="s">
        <v>78</v>
      </c>
      <c r="F42" s="2032" t="s">
        <v>408</v>
      </c>
      <c r="G42" s="762"/>
      <c r="H42" s="2269">
        <v>20.5761316872428</v>
      </c>
      <c r="I42" s="1902"/>
      <c r="J42" s="16"/>
    </row>
    <row r="43" spans="1:10" s="5" customFormat="1" ht="30" customHeight="1">
      <c r="A43" s="118"/>
      <c r="B43" s="2027">
        <v>100610150114600</v>
      </c>
      <c r="C43" s="2028" t="s">
        <v>101</v>
      </c>
      <c r="D43" s="747"/>
      <c r="E43" s="2029" t="s">
        <v>79</v>
      </c>
      <c r="F43" s="2028" t="s">
        <v>641</v>
      </c>
      <c r="G43" s="762"/>
      <c r="H43" s="2268">
        <v>2.8806584362139915</v>
      </c>
      <c r="I43" s="1903"/>
      <c r="J43" s="16"/>
    </row>
    <row r="44" spans="1:10" s="5" customFormat="1" ht="30" customHeight="1">
      <c r="A44" s="118"/>
      <c r="B44" s="2031">
        <v>100610160129600</v>
      </c>
      <c r="C44" s="2032" t="s">
        <v>101</v>
      </c>
      <c r="D44" s="887"/>
      <c r="E44" s="2033" t="s">
        <v>80</v>
      </c>
      <c r="F44" s="2032" t="s">
        <v>641</v>
      </c>
      <c r="G44" s="762"/>
      <c r="H44" s="2269">
        <v>4.499314128943758</v>
      </c>
      <c r="I44" s="1902"/>
      <c r="J44" s="16"/>
    </row>
    <row r="45" spans="1:10" s="5" customFormat="1" ht="30" customHeight="1">
      <c r="A45" s="118"/>
      <c r="B45" s="2027">
        <v>100613060000700</v>
      </c>
      <c r="C45" s="2028" t="s">
        <v>101</v>
      </c>
      <c r="D45" s="747"/>
      <c r="E45" s="2029" t="s">
        <v>81</v>
      </c>
      <c r="F45" s="2028" t="s">
        <v>641</v>
      </c>
      <c r="G45" s="762"/>
      <c r="H45" s="2275">
        <v>0.1130315500685871</v>
      </c>
      <c r="I45" s="2095"/>
      <c r="J45" s="16"/>
    </row>
    <row r="46" spans="1:10" s="5" customFormat="1" ht="30" customHeight="1">
      <c r="A46" s="118"/>
      <c r="B46" s="2031">
        <v>100612250015600</v>
      </c>
      <c r="C46" s="2032" t="s">
        <v>101</v>
      </c>
      <c r="D46" s="887"/>
      <c r="E46" s="2033" t="s">
        <v>82</v>
      </c>
      <c r="F46" s="2032" t="s">
        <v>644</v>
      </c>
      <c r="G46" s="762"/>
      <c r="H46" s="2276">
        <v>0.0823045267489712</v>
      </c>
      <c r="I46" s="2096"/>
      <c r="J46" s="16"/>
    </row>
    <row r="47" spans="1:10" s="5" customFormat="1" ht="30" customHeight="1" thickBot="1">
      <c r="A47" s="118"/>
      <c r="B47" s="2097">
        <v>100612260017600</v>
      </c>
      <c r="C47" s="2098" t="s">
        <v>101</v>
      </c>
      <c r="D47" s="1843"/>
      <c r="E47" s="2099" t="s">
        <v>83</v>
      </c>
      <c r="F47" s="2098" t="s">
        <v>644</v>
      </c>
      <c r="G47" s="906"/>
      <c r="H47" s="2279">
        <v>0.10973936899862825</v>
      </c>
      <c r="I47" s="2100"/>
      <c r="J47" s="16"/>
    </row>
    <row r="48" spans="5:7" ht="30" customHeight="1" thickTop="1">
      <c r="E48" s="6"/>
      <c r="F48" s="140"/>
      <c r="G48" s="140"/>
    </row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</sheetData>
  <mergeCells count="7">
    <mergeCell ref="B2:J2"/>
    <mergeCell ref="B4:J4"/>
    <mergeCell ref="D6:E7"/>
    <mergeCell ref="F6:F7"/>
    <mergeCell ref="H6:I7"/>
    <mergeCell ref="B6:B7"/>
    <mergeCell ref="C6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3" r:id="rId1"/>
  <ignoredErrors>
    <ignoredError sqref="B14:B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showGridLines="0" zoomScale="50" zoomScaleNormal="50" workbookViewId="0" topLeftCell="A1">
      <selection activeCell="B2" sqref="B2:AD2"/>
    </sheetView>
  </sheetViews>
  <sheetFormatPr defaultColWidth="9.140625" defaultRowHeight="19.5" customHeight="1"/>
  <cols>
    <col min="1" max="1" width="3.7109375" style="121" customWidth="1"/>
    <col min="2" max="2" width="1.7109375" style="152" customWidth="1"/>
    <col min="3" max="3" width="4.57421875" style="152" bestFit="1" customWidth="1"/>
    <col min="4" max="4" width="5.140625" style="152" bestFit="1" customWidth="1"/>
    <col min="5" max="5" width="2.7109375" style="152" bestFit="1" customWidth="1"/>
    <col min="6" max="6" width="5.421875" style="152" bestFit="1" customWidth="1"/>
    <col min="7" max="7" width="1.7109375" style="152" customWidth="1"/>
    <col min="8" max="8" width="9.7109375" style="41" customWidth="1"/>
    <col min="9" max="9" width="8.7109375" style="123" customWidth="1"/>
    <col min="10" max="21" width="7.7109375" style="123" customWidth="1"/>
    <col min="22" max="22" width="8.7109375" style="123" customWidth="1"/>
    <col min="23" max="23" width="8.28125" style="180" bestFit="1" customWidth="1"/>
    <col min="24" max="24" width="1.7109375" style="123" customWidth="1"/>
    <col min="25" max="25" width="8.28125" style="177" customWidth="1"/>
    <col min="26" max="26" width="1.7109375" style="123" customWidth="1"/>
    <col min="27" max="27" width="0.85546875" style="123" customWidth="1"/>
    <col min="28" max="28" width="11.00390625" style="153" customWidth="1"/>
    <col min="29" max="29" width="2.7109375" style="123" customWidth="1"/>
    <col min="30" max="30" width="0.85546875" style="123" customWidth="1"/>
    <col min="31" max="31" width="17.28125" style="407" bestFit="1" customWidth="1"/>
    <col min="32" max="32" width="13.140625" style="407" customWidth="1"/>
    <col min="33" max="16384" width="9.140625" style="121" customWidth="1"/>
  </cols>
  <sheetData>
    <row r="1" spans="2:32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64"/>
      <c r="W1" s="72"/>
      <c r="X1" s="72"/>
      <c r="Y1" s="165"/>
      <c r="Z1" s="72"/>
      <c r="AA1" s="72"/>
      <c r="AB1" s="165"/>
      <c r="AC1" s="72"/>
      <c r="AD1" s="72"/>
      <c r="AE1" s="407"/>
      <c r="AF1" s="407"/>
    </row>
    <row r="2" spans="2:32" s="162" customFormat="1" ht="34.5" customHeight="1">
      <c r="B2" s="2447" t="s">
        <v>776</v>
      </c>
      <c r="C2" s="2447"/>
      <c r="D2" s="2447"/>
      <c r="E2" s="2447"/>
      <c r="F2" s="2447"/>
      <c r="G2" s="2447"/>
      <c r="H2" s="2447"/>
      <c r="I2" s="2447"/>
      <c r="J2" s="2447"/>
      <c r="K2" s="2447"/>
      <c r="L2" s="2447"/>
      <c r="M2" s="2447"/>
      <c r="N2" s="2447"/>
      <c r="O2" s="2447"/>
      <c r="P2" s="2447"/>
      <c r="Q2" s="2447"/>
      <c r="R2" s="2447"/>
      <c r="S2" s="2447"/>
      <c r="T2" s="2447"/>
      <c r="U2" s="2447"/>
      <c r="V2" s="2447"/>
      <c r="W2" s="2447"/>
      <c r="X2" s="2447"/>
      <c r="Y2" s="2447"/>
      <c r="Z2" s="2447"/>
      <c r="AA2" s="2447"/>
      <c r="AB2" s="2447"/>
      <c r="AC2" s="2447"/>
      <c r="AD2" s="2447"/>
      <c r="AE2" s="407"/>
      <c r="AF2" s="407"/>
    </row>
    <row r="3" spans="2:32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A3" s="2368"/>
      <c r="AB3" s="2368"/>
      <c r="AC3" s="2368"/>
      <c r="AD3" s="2368"/>
      <c r="AE3" s="407"/>
      <c r="AF3" s="407"/>
    </row>
    <row r="4" spans="2:32" s="166" customFormat="1" ht="19.5" customHeight="1">
      <c r="B4" s="2448" t="s">
        <v>208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  <c r="Y4" s="2448"/>
      <c r="Z4" s="2448"/>
      <c r="AA4" s="2448"/>
      <c r="AB4" s="2448"/>
      <c r="AC4" s="2448"/>
      <c r="AD4" s="2448"/>
      <c r="AE4" s="408"/>
      <c r="AF4" s="408"/>
    </row>
    <row r="5" spans="2:32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  <c r="AC5" s="2444"/>
      <c r="AD5" s="2444"/>
      <c r="AE5" s="408"/>
      <c r="AF5" s="408"/>
    </row>
    <row r="6" spans="2:32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9"/>
      <c r="X6" s="167"/>
      <c r="Y6" s="168"/>
      <c r="Z6" s="167"/>
      <c r="AA6" s="167"/>
      <c r="AB6" s="169"/>
      <c r="AC6" s="170"/>
      <c r="AD6" s="167"/>
      <c r="AE6" s="408"/>
      <c r="AF6" s="408"/>
    </row>
    <row r="7" spans="2:32" s="166" customFormat="1" ht="30" customHeight="1" thickBot="1" thickTop="1">
      <c r="B7" s="2386" t="s">
        <v>172</v>
      </c>
      <c r="C7" s="2427"/>
      <c r="D7" s="2427"/>
      <c r="E7" s="2427"/>
      <c r="F7" s="2427"/>
      <c r="G7" s="2387"/>
      <c r="H7" s="2432" t="s">
        <v>100</v>
      </c>
      <c r="I7" s="2439" t="s">
        <v>177</v>
      </c>
      <c r="J7" s="2440"/>
      <c r="K7" s="2440"/>
      <c r="L7" s="2440"/>
      <c r="M7" s="2440"/>
      <c r="N7" s="2440"/>
      <c r="O7" s="2440"/>
      <c r="P7" s="2440"/>
      <c r="Q7" s="2440"/>
      <c r="R7" s="2440"/>
      <c r="S7" s="2440"/>
      <c r="T7" s="2440"/>
      <c r="U7" s="2441"/>
      <c r="V7" s="11" t="s">
        <v>103</v>
      </c>
      <c r="W7" s="2365" t="s">
        <v>173</v>
      </c>
      <c r="X7" s="2366"/>
      <c r="Y7" s="2365" t="s">
        <v>174</v>
      </c>
      <c r="Z7" s="2366"/>
      <c r="AA7" s="12"/>
      <c r="AB7" s="2386" t="s">
        <v>0</v>
      </c>
      <c r="AC7" s="2387"/>
      <c r="AD7" s="12"/>
      <c r="AE7" s="408"/>
      <c r="AF7" s="408"/>
    </row>
    <row r="8" spans="2:32" s="166" customFormat="1" ht="30" customHeight="1" thickBot="1" thickTop="1">
      <c r="B8" s="2428"/>
      <c r="C8" s="2429"/>
      <c r="D8" s="2429"/>
      <c r="E8" s="2429"/>
      <c r="F8" s="2429"/>
      <c r="G8" s="2430"/>
      <c r="H8" s="2433"/>
      <c r="I8" s="96" t="s">
        <v>105</v>
      </c>
      <c r="J8" s="771">
        <v>0</v>
      </c>
      <c r="K8" s="772">
        <v>0.9</v>
      </c>
      <c r="L8" s="781">
        <v>1.2</v>
      </c>
      <c r="M8" s="782">
        <v>1.5</v>
      </c>
      <c r="N8" s="782">
        <v>1.8</v>
      </c>
      <c r="O8" s="782">
        <v>2.1</v>
      </c>
      <c r="P8" s="782">
        <v>2.4</v>
      </c>
      <c r="Q8" s="783">
        <v>2.7</v>
      </c>
      <c r="R8" s="771">
        <v>3</v>
      </c>
      <c r="S8" s="796" t="s">
        <v>101</v>
      </c>
      <c r="T8" s="796" t="s">
        <v>101</v>
      </c>
      <c r="U8" s="797" t="s">
        <v>101</v>
      </c>
      <c r="V8" s="2435" t="s">
        <v>176</v>
      </c>
      <c r="W8" s="2437" t="s">
        <v>168</v>
      </c>
      <c r="X8" s="2435"/>
      <c r="Y8" s="2437" t="s">
        <v>175</v>
      </c>
      <c r="Z8" s="2435"/>
      <c r="AA8" s="14"/>
      <c r="AB8" s="2428"/>
      <c r="AC8" s="2430"/>
      <c r="AD8" s="14"/>
      <c r="AE8" s="408"/>
      <c r="AF8" s="408"/>
    </row>
    <row r="9" spans="2:32" s="166" customFormat="1" ht="30" customHeight="1" thickBot="1">
      <c r="B9" s="2388"/>
      <c r="C9" s="2431"/>
      <c r="D9" s="2431"/>
      <c r="E9" s="2431"/>
      <c r="F9" s="2431"/>
      <c r="G9" s="2389"/>
      <c r="H9" s="2434"/>
      <c r="I9" s="13" t="s">
        <v>104</v>
      </c>
      <c r="J9" s="773">
        <f aca="true" t="shared" si="0" ref="J9:R9">J8/3.6</f>
        <v>0</v>
      </c>
      <c r="K9" s="774">
        <f t="shared" si="0"/>
        <v>0.25</v>
      </c>
      <c r="L9" s="784">
        <f t="shared" si="0"/>
        <v>0.3333333333333333</v>
      </c>
      <c r="M9" s="785">
        <f t="shared" si="0"/>
        <v>0.41666666666666663</v>
      </c>
      <c r="N9" s="785">
        <f t="shared" si="0"/>
        <v>0.5</v>
      </c>
      <c r="O9" s="785">
        <f t="shared" si="0"/>
        <v>0.5833333333333334</v>
      </c>
      <c r="P9" s="785">
        <f t="shared" si="0"/>
        <v>0.6666666666666666</v>
      </c>
      <c r="Q9" s="786">
        <f t="shared" si="0"/>
        <v>0.75</v>
      </c>
      <c r="R9" s="773">
        <f t="shared" si="0"/>
        <v>0.8333333333333333</v>
      </c>
      <c r="S9" s="798" t="s">
        <v>101</v>
      </c>
      <c r="T9" s="798" t="s">
        <v>101</v>
      </c>
      <c r="U9" s="799" t="s">
        <v>101</v>
      </c>
      <c r="V9" s="2436"/>
      <c r="W9" s="2438"/>
      <c r="X9" s="2436"/>
      <c r="Y9" s="2438"/>
      <c r="Z9" s="2436"/>
      <c r="AA9" s="14"/>
      <c r="AB9" s="2388"/>
      <c r="AC9" s="2389"/>
      <c r="AD9" s="14"/>
      <c r="AE9" s="408"/>
      <c r="AF9" s="408"/>
    </row>
    <row r="10" spans="2:32" s="171" customFormat="1" ht="39.75" customHeight="1">
      <c r="B10" s="738"/>
      <c r="C10" s="739" t="s">
        <v>134</v>
      </c>
      <c r="D10" s="739">
        <v>2</v>
      </c>
      <c r="E10" s="740" t="s">
        <v>117</v>
      </c>
      <c r="F10" s="740" t="s">
        <v>119</v>
      </c>
      <c r="G10" s="741"/>
      <c r="H10" s="742">
        <v>0.75</v>
      </c>
      <c r="I10" s="2442" t="s">
        <v>156</v>
      </c>
      <c r="J10" s="775">
        <v>69</v>
      </c>
      <c r="K10" s="776">
        <v>65</v>
      </c>
      <c r="L10" s="787">
        <v>63</v>
      </c>
      <c r="M10" s="788">
        <v>60</v>
      </c>
      <c r="N10" s="788">
        <v>55</v>
      </c>
      <c r="O10" s="788">
        <v>50</v>
      </c>
      <c r="P10" s="788">
        <v>44</v>
      </c>
      <c r="Q10" s="789">
        <v>37</v>
      </c>
      <c r="R10" s="775">
        <v>29</v>
      </c>
      <c r="S10" s="800" t="s">
        <v>101</v>
      </c>
      <c r="T10" s="800" t="s">
        <v>101</v>
      </c>
      <c r="U10" s="801" t="s">
        <v>101</v>
      </c>
      <c r="V10" s="2445" t="s">
        <v>169</v>
      </c>
      <c r="W10" s="753">
        <v>324</v>
      </c>
      <c r="X10" s="754"/>
      <c r="Y10" s="755">
        <v>3.3</v>
      </c>
      <c r="Z10" s="754"/>
      <c r="AA10" s="756"/>
      <c r="AB10" s="757">
        <v>132</v>
      </c>
      <c r="AC10" s="758"/>
      <c r="AD10" s="16"/>
      <c r="AE10" s="407"/>
      <c r="AF10" s="407"/>
    </row>
    <row r="11" spans="2:32" s="171" customFormat="1" ht="39.75" customHeight="1">
      <c r="B11" s="743"/>
      <c r="C11" s="744" t="s">
        <v>134</v>
      </c>
      <c r="D11" s="744">
        <v>2</v>
      </c>
      <c r="E11" s="745" t="s">
        <v>117</v>
      </c>
      <c r="F11" s="745" t="s">
        <v>126</v>
      </c>
      <c r="G11" s="746"/>
      <c r="H11" s="747">
        <v>1</v>
      </c>
      <c r="I11" s="2442"/>
      <c r="J11" s="777">
        <v>92</v>
      </c>
      <c r="K11" s="778">
        <v>86</v>
      </c>
      <c r="L11" s="790">
        <v>83</v>
      </c>
      <c r="M11" s="791">
        <v>79</v>
      </c>
      <c r="N11" s="791">
        <v>74</v>
      </c>
      <c r="O11" s="791">
        <v>67</v>
      </c>
      <c r="P11" s="791">
        <v>60</v>
      </c>
      <c r="Q11" s="792">
        <v>52</v>
      </c>
      <c r="R11" s="777">
        <v>42</v>
      </c>
      <c r="S11" s="802" t="s">
        <v>101</v>
      </c>
      <c r="T11" s="802" t="s">
        <v>101</v>
      </c>
      <c r="U11" s="803" t="s">
        <v>101</v>
      </c>
      <c r="V11" s="2445"/>
      <c r="W11" s="759">
        <v>394</v>
      </c>
      <c r="X11" s="760"/>
      <c r="Y11" s="761">
        <v>3.9</v>
      </c>
      <c r="Z11" s="760"/>
      <c r="AA11" s="762"/>
      <c r="AB11" s="763">
        <v>157</v>
      </c>
      <c r="AC11" s="764"/>
      <c r="AD11" s="16"/>
      <c r="AE11" s="407"/>
      <c r="AF11" s="407"/>
    </row>
    <row r="12" spans="2:32" s="171" customFormat="1" ht="39.75" customHeight="1" thickBot="1">
      <c r="B12" s="748"/>
      <c r="C12" s="749" t="s">
        <v>134</v>
      </c>
      <c r="D12" s="749">
        <v>2</v>
      </c>
      <c r="E12" s="750" t="s">
        <v>117</v>
      </c>
      <c r="F12" s="750" t="s">
        <v>121</v>
      </c>
      <c r="G12" s="751"/>
      <c r="H12" s="752">
        <v>1.5</v>
      </c>
      <c r="I12" s="2443"/>
      <c r="J12" s="779">
        <v>139</v>
      </c>
      <c r="K12" s="780">
        <v>131</v>
      </c>
      <c r="L12" s="793">
        <v>127</v>
      </c>
      <c r="M12" s="794">
        <v>120</v>
      </c>
      <c r="N12" s="794">
        <v>111</v>
      </c>
      <c r="O12" s="794">
        <v>101</v>
      </c>
      <c r="P12" s="794">
        <v>90</v>
      </c>
      <c r="Q12" s="795">
        <v>75</v>
      </c>
      <c r="R12" s="779">
        <v>60</v>
      </c>
      <c r="S12" s="804" t="s">
        <v>101</v>
      </c>
      <c r="T12" s="804" t="s">
        <v>101</v>
      </c>
      <c r="U12" s="805" t="s">
        <v>101</v>
      </c>
      <c r="V12" s="2446"/>
      <c r="W12" s="765">
        <v>499</v>
      </c>
      <c r="X12" s="766"/>
      <c r="Y12" s="767">
        <v>4.9</v>
      </c>
      <c r="Z12" s="766"/>
      <c r="AA12" s="768"/>
      <c r="AB12" s="769">
        <v>195</v>
      </c>
      <c r="AC12" s="770"/>
      <c r="AD12" s="23"/>
      <c r="AE12" s="407"/>
      <c r="AF12" s="407"/>
    </row>
    <row r="13" spans="2:32" s="152" customFormat="1" ht="39.75" customHeight="1">
      <c r="B13" s="172"/>
      <c r="C13" s="172"/>
      <c r="D13" s="172"/>
      <c r="E13" s="172"/>
      <c r="F13" s="172"/>
      <c r="G13" s="172"/>
      <c r="H13" s="173"/>
      <c r="I13" s="174"/>
      <c r="J13" s="170"/>
      <c r="K13" s="170"/>
      <c r="L13" s="170"/>
      <c r="M13" s="170"/>
      <c r="N13" s="174"/>
      <c r="O13" s="174"/>
      <c r="P13" s="174"/>
      <c r="Q13" s="174"/>
      <c r="R13" s="174"/>
      <c r="S13" s="174"/>
      <c r="T13" s="174"/>
      <c r="U13" s="174"/>
      <c r="V13" s="170"/>
      <c r="W13" s="176"/>
      <c r="X13" s="170"/>
      <c r="Y13" s="179"/>
      <c r="Z13" s="170"/>
      <c r="AA13" s="170"/>
      <c r="AB13" s="176"/>
      <c r="AC13" s="170"/>
      <c r="AD13" s="170"/>
      <c r="AE13" s="407"/>
      <c r="AF13" s="407"/>
    </row>
    <row r="14" spans="2:32" s="152" customFormat="1" ht="9.75" customHeight="1">
      <c r="B14" s="2444"/>
      <c r="C14" s="2444"/>
      <c r="D14" s="2444"/>
      <c r="E14" s="2444"/>
      <c r="F14" s="2444"/>
      <c r="G14" s="2444"/>
      <c r="H14" s="2444"/>
      <c r="I14" s="2444"/>
      <c r="J14" s="2444"/>
      <c r="K14" s="2444"/>
      <c r="L14" s="2444"/>
      <c r="M14" s="2444"/>
      <c r="N14" s="2444"/>
      <c r="O14" s="2444"/>
      <c r="P14" s="2444"/>
      <c r="Q14" s="2444"/>
      <c r="R14" s="2444"/>
      <c r="S14" s="2444"/>
      <c r="T14" s="2444"/>
      <c r="U14" s="2444"/>
      <c r="V14" s="2444"/>
      <c r="W14" s="2444"/>
      <c r="X14" s="2444"/>
      <c r="Y14" s="2444"/>
      <c r="Z14" s="2444"/>
      <c r="AA14" s="2444"/>
      <c r="AB14" s="2444"/>
      <c r="AC14" s="2444"/>
      <c r="AD14" s="2444"/>
      <c r="AE14" s="407"/>
      <c r="AF14" s="407"/>
    </row>
    <row r="15" spans="2:32" s="152" customFormat="1" ht="9.75" customHeight="1" thickBot="1"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9"/>
      <c r="X15" s="167"/>
      <c r="Y15" s="168"/>
      <c r="Z15" s="167"/>
      <c r="AA15" s="167"/>
      <c r="AB15" s="169"/>
      <c r="AC15" s="170"/>
      <c r="AD15" s="167"/>
      <c r="AE15" s="407"/>
      <c r="AF15" s="407"/>
    </row>
    <row r="16" spans="2:32" s="166" customFormat="1" ht="30" customHeight="1" thickBot="1" thickTop="1">
      <c r="B16" s="2386" t="s">
        <v>172</v>
      </c>
      <c r="C16" s="2427"/>
      <c r="D16" s="2427"/>
      <c r="E16" s="2427"/>
      <c r="F16" s="2427"/>
      <c r="G16" s="2387"/>
      <c r="H16" s="2432" t="s">
        <v>100</v>
      </c>
      <c r="I16" s="2424" t="s">
        <v>177</v>
      </c>
      <c r="J16" s="2425"/>
      <c r="K16" s="2425"/>
      <c r="L16" s="2425"/>
      <c r="M16" s="2425"/>
      <c r="N16" s="2425"/>
      <c r="O16" s="2425"/>
      <c r="P16" s="2425"/>
      <c r="Q16" s="2425"/>
      <c r="R16" s="2425"/>
      <c r="S16" s="2425"/>
      <c r="T16" s="2425"/>
      <c r="U16" s="2426"/>
      <c r="V16" s="11" t="s">
        <v>103</v>
      </c>
      <c r="W16" s="2365" t="s">
        <v>173</v>
      </c>
      <c r="X16" s="2366"/>
      <c r="Y16" s="2365" t="s">
        <v>174</v>
      </c>
      <c r="Z16" s="2366"/>
      <c r="AA16" s="12"/>
      <c r="AB16" s="2386" t="s">
        <v>0</v>
      </c>
      <c r="AC16" s="2387"/>
      <c r="AD16" s="12"/>
      <c r="AE16" s="407"/>
      <c r="AF16" s="407"/>
    </row>
    <row r="17" spans="2:32" s="166" customFormat="1" ht="30" customHeight="1" thickBot="1">
      <c r="B17" s="2428"/>
      <c r="C17" s="2429"/>
      <c r="D17" s="2429"/>
      <c r="E17" s="2429"/>
      <c r="F17" s="2429"/>
      <c r="G17" s="2430"/>
      <c r="H17" s="2433"/>
      <c r="I17" s="13" t="s">
        <v>105</v>
      </c>
      <c r="J17" s="831">
        <v>0</v>
      </c>
      <c r="K17" s="832">
        <v>1.5</v>
      </c>
      <c r="L17" s="836">
        <v>1.8</v>
      </c>
      <c r="M17" s="837">
        <v>2.1</v>
      </c>
      <c r="N17" s="837">
        <v>2.4</v>
      </c>
      <c r="O17" s="837">
        <v>2.7</v>
      </c>
      <c r="P17" s="837">
        <v>3</v>
      </c>
      <c r="Q17" s="837">
        <v>3.6</v>
      </c>
      <c r="R17" s="837">
        <v>4.2</v>
      </c>
      <c r="S17" s="838">
        <v>4.8</v>
      </c>
      <c r="T17" s="845">
        <v>5.4</v>
      </c>
      <c r="U17" s="846">
        <v>6</v>
      </c>
      <c r="V17" s="2435" t="s">
        <v>176</v>
      </c>
      <c r="W17" s="2437" t="s">
        <v>168</v>
      </c>
      <c r="X17" s="2435"/>
      <c r="Y17" s="2437" t="s">
        <v>175</v>
      </c>
      <c r="Z17" s="2435"/>
      <c r="AA17" s="14"/>
      <c r="AB17" s="2428"/>
      <c r="AC17" s="2430"/>
      <c r="AD17" s="14"/>
      <c r="AE17" s="407"/>
      <c r="AF17" s="407"/>
    </row>
    <row r="18" spans="2:32" s="166" customFormat="1" ht="30" customHeight="1" thickBot="1">
      <c r="B18" s="2388"/>
      <c r="C18" s="2431"/>
      <c r="D18" s="2431"/>
      <c r="E18" s="2431"/>
      <c r="F18" s="2431"/>
      <c r="G18" s="2389"/>
      <c r="H18" s="2434"/>
      <c r="I18" s="13" t="s">
        <v>104</v>
      </c>
      <c r="J18" s="773">
        <f aca="true" t="shared" si="1" ref="J18:U18">J17/3.6</f>
        <v>0</v>
      </c>
      <c r="K18" s="833">
        <f t="shared" si="1"/>
        <v>0.41666666666666663</v>
      </c>
      <c r="L18" s="839">
        <f t="shared" si="1"/>
        <v>0.5</v>
      </c>
      <c r="M18" s="840">
        <f t="shared" si="1"/>
        <v>0.5833333333333334</v>
      </c>
      <c r="N18" s="840">
        <f t="shared" si="1"/>
        <v>0.6666666666666666</v>
      </c>
      <c r="O18" s="840">
        <f t="shared" si="1"/>
        <v>0.75</v>
      </c>
      <c r="P18" s="840">
        <f t="shared" si="1"/>
        <v>0.8333333333333333</v>
      </c>
      <c r="Q18" s="840">
        <f t="shared" si="1"/>
        <v>1</v>
      </c>
      <c r="R18" s="840">
        <f t="shared" si="1"/>
        <v>1.1666666666666667</v>
      </c>
      <c r="S18" s="841">
        <f t="shared" si="1"/>
        <v>1.3333333333333333</v>
      </c>
      <c r="T18" s="847">
        <f t="shared" si="1"/>
        <v>1.5</v>
      </c>
      <c r="U18" s="848">
        <f t="shared" si="1"/>
        <v>1.6666666666666665</v>
      </c>
      <c r="V18" s="2436"/>
      <c r="W18" s="2438"/>
      <c r="X18" s="2436"/>
      <c r="Y18" s="2438"/>
      <c r="Z18" s="2436"/>
      <c r="AA18" s="14"/>
      <c r="AB18" s="2388"/>
      <c r="AC18" s="2389"/>
      <c r="AD18" s="14"/>
      <c r="AE18" s="407"/>
      <c r="AF18" s="407"/>
    </row>
    <row r="19" spans="2:32" s="171" customFormat="1" ht="39.75" customHeight="1">
      <c r="B19" s="806"/>
      <c r="C19" s="807" t="s">
        <v>134</v>
      </c>
      <c r="D19" s="807">
        <v>3</v>
      </c>
      <c r="E19" s="808" t="s">
        <v>117</v>
      </c>
      <c r="F19" s="808" t="s">
        <v>118</v>
      </c>
      <c r="G19" s="809"/>
      <c r="H19" s="810">
        <v>0.75</v>
      </c>
      <c r="I19" s="2442" t="s">
        <v>156</v>
      </c>
      <c r="J19" s="775">
        <v>46</v>
      </c>
      <c r="K19" s="776">
        <v>43</v>
      </c>
      <c r="L19" s="787">
        <v>42</v>
      </c>
      <c r="M19" s="788">
        <v>41</v>
      </c>
      <c r="N19" s="788">
        <v>40</v>
      </c>
      <c r="O19" s="788">
        <v>39</v>
      </c>
      <c r="P19" s="788">
        <v>37</v>
      </c>
      <c r="Q19" s="788">
        <v>33</v>
      </c>
      <c r="R19" s="788">
        <v>28</v>
      </c>
      <c r="S19" s="789">
        <v>21</v>
      </c>
      <c r="T19" s="775">
        <v>13</v>
      </c>
      <c r="U19" s="801">
        <v>7</v>
      </c>
      <c r="V19" s="2445" t="s">
        <v>169</v>
      </c>
      <c r="W19" s="753">
        <v>301</v>
      </c>
      <c r="X19" s="754"/>
      <c r="Y19" s="755">
        <v>3</v>
      </c>
      <c r="Z19" s="754"/>
      <c r="AA19" s="756"/>
      <c r="AB19" s="757">
        <v>120</v>
      </c>
      <c r="AC19" s="758"/>
      <c r="AD19" s="16"/>
      <c r="AE19" s="407"/>
      <c r="AF19" s="407"/>
    </row>
    <row r="20" spans="2:32" s="171" customFormat="1" ht="39.75" customHeight="1">
      <c r="B20" s="811"/>
      <c r="C20" s="812" t="s">
        <v>134</v>
      </c>
      <c r="D20" s="812">
        <v>3</v>
      </c>
      <c r="E20" s="813" t="s">
        <v>117</v>
      </c>
      <c r="F20" s="813" t="s">
        <v>125</v>
      </c>
      <c r="G20" s="814"/>
      <c r="H20" s="815">
        <v>1</v>
      </c>
      <c r="I20" s="2442"/>
      <c r="J20" s="777">
        <v>59</v>
      </c>
      <c r="K20" s="778">
        <v>55</v>
      </c>
      <c r="L20" s="790">
        <v>54</v>
      </c>
      <c r="M20" s="791">
        <v>52</v>
      </c>
      <c r="N20" s="791">
        <v>51</v>
      </c>
      <c r="O20" s="791">
        <v>49</v>
      </c>
      <c r="P20" s="791">
        <v>47</v>
      </c>
      <c r="Q20" s="791">
        <v>43</v>
      </c>
      <c r="R20" s="791">
        <v>37</v>
      </c>
      <c r="S20" s="792">
        <v>28</v>
      </c>
      <c r="T20" s="777">
        <v>20</v>
      </c>
      <c r="U20" s="803">
        <v>10</v>
      </c>
      <c r="V20" s="2445"/>
      <c r="W20" s="759">
        <v>344</v>
      </c>
      <c r="X20" s="760"/>
      <c r="Y20" s="761">
        <v>3.3</v>
      </c>
      <c r="Z20" s="760"/>
      <c r="AA20" s="762"/>
      <c r="AB20" s="763">
        <v>132</v>
      </c>
      <c r="AC20" s="764"/>
      <c r="AD20" s="16"/>
      <c r="AE20" s="407"/>
      <c r="AF20" s="407"/>
    </row>
    <row r="21" spans="2:32" s="171" customFormat="1" ht="39.75" customHeight="1">
      <c r="B21" s="816"/>
      <c r="C21" s="817" t="s">
        <v>134</v>
      </c>
      <c r="D21" s="817">
        <v>3</v>
      </c>
      <c r="E21" s="818" t="s">
        <v>117</v>
      </c>
      <c r="F21" s="818" t="s">
        <v>126</v>
      </c>
      <c r="G21" s="819"/>
      <c r="H21" s="820">
        <v>1.5</v>
      </c>
      <c r="I21" s="2442"/>
      <c r="J21" s="834">
        <v>93</v>
      </c>
      <c r="K21" s="835">
        <v>87</v>
      </c>
      <c r="L21" s="842">
        <v>86</v>
      </c>
      <c r="M21" s="843">
        <v>83</v>
      </c>
      <c r="N21" s="843">
        <v>81</v>
      </c>
      <c r="O21" s="843">
        <v>79</v>
      </c>
      <c r="P21" s="843">
        <v>76</v>
      </c>
      <c r="Q21" s="843">
        <v>68</v>
      </c>
      <c r="R21" s="843">
        <v>58</v>
      </c>
      <c r="S21" s="844">
        <v>47</v>
      </c>
      <c r="T21" s="834">
        <v>33</v>
      </c>
      <c r="U21" s="849">
        <v>20</v>
      </c>
      <c r="V21" s="2445"/>
      <c r="W21" s="826">
        <v>452</v>
      </c>
      <c r="X21" s="827"/>
      <c r="Y21" s="828">
        <v>4.1</v>
      </c>
      <c r="Z21" s="827"/>
      <c r="AA21" s="762"/>
      <c r="AB21" s="829">
        <v>170</v>
      </c>
      <c r="AC21" s="830"/>
      <c r="AD21" s="16"/>
      <c r="AE21" s="407"/>
      <c r="AF21" s="407"/>
    </row>
    <row r="22" spans="2:32" s="171" customFormat="1" ht="39.75" customHeight="1">
      <c r="B22" s="811"/>
      <c r="C22" s="812" t="s">
        <v>134</v>
      </c>
      <c r="D22" s="812">
        <v>3</v>
      </c>
      <c r="E22" s="813" t="s">
        <v>117</v>
      </c>
      <c r="F22" s="813" t="s">
        <v>148</v>
      </c>
      <c r="G22" s="814"/>
      <c r="H22" s="815">
        <v>2</v>
      </c>
      <c r="I22" s="2442"/>
      <c r="J22" s="777">
        <v>120</v>
      </c>
      <c r="K22" s="778">
        <v>113</v>
      </c>
      <c r="L22" s="790">
        <v>111</v>
      </c>
      <c r="M22" s="791">
        <v>108</v>
      </c>
      <c r="N22" s="791">
        <v>105</v>
      </c>
      <c r="O22" s="791">
        <v>102</v>
      </c>
      <c r="P22" s="791">
        <v>98</v>
      </c>
      <c r="Q22" s="791">
        <v>88</v>
      </c>
      <c r="R22" s="791">
        <v>75</v>
      </c>
      <c r="S22" s="792">
        <v>60</v>
      </c>
      <c r="T22" s="777">
        <v>42</v>
      </c>
      <c r="U22" s="803">
        <v>25</v>
      </c>
      <c r="V22" s="2445"/>
      <c r="W22" s="759">
        <v>538</v>
      </c>
      <c r="X22" s="760"/>
      <c r="Y22" s="761">
        <v>4.7</v>
      </c>
      <c r="Z22" s="760"/>
      <c r="AA22" s="762"/>
      <c r="AB22" s="763">
        <v>199</v>
      </c>
      <c r="AC22" s="764"/>
      <c r="AD22" s="16"/>
      <c r="AE22" s="407"/>
      <c r="AF22" s="407"/>
    </row>
    <row r="23" spans="2:32" s="171" customFormat="1" ht="39.75" customHeight="1">
      <c r="B23" s="816"/>
      <c r="C23" s="817" t="s">
        <v>134</v>
      </c>
      <c r="D23" s="817">
        <v>3</v>
      </c>
      <c r="E23" s="818" t="s">
        <v>117</v>
      </c>
      <c r="F23" s="818" t="s">
        <v>122</v>
      </c>
      <c r="G23" s="819"/>
      <c r="H23" s="820">
        <v>3</v>
      </c>
      <c r="I23" s="2442"/>
      <c r="J23" s="834">
        <v>175</v>
      </c>
      <c r="K23" s="835">
        <v>164</v>
      </c>
      <c r="L23" s="842">
        <v>161</v>
      </c>
      <c r="M23" s="843">
        <v>157</v>
      </c>
      <c r="N23" s="843">
        <v>152</v>
      </c>
      <c r="O23" s="843">
        <v>147</v>
      </c>
      <c r="P23" s="843">
        <v>141</v>
      </c>
      <c r="Q23" s="843">
        <v>127</v>
      </c>
      <c r="R23" s="843">
        <v>109</v>
      </c>
      <c r="S23" s="844">
        <v>87</v>
      </c>
      <c r="T23" s="834">
        <v>61</v>
      </c>
      <c r="U23" s="849">
        <v>35</v>
      </c>
      <c r="V23" s="2445"/>
      <c r="W23" s="826">
        <v>767</v>
      </c>
      <c r="X23" s="827"/>
      <c r="Y23" s="828">
        <v>6.2</v>
      </c>
      <c r="Z23" s="827"/>
      <c r="AA23" s="762"/>
      <c r="AB23" s="829">
        <v>261</v>
      </c>
      <c r="AC23" s="830"/>
      <c r="AD23" s="16"/>
      <c r="AE23" s="407"/>
      <c r="AF23" s="407"/>
    </row>
    <row r="24" spans="2:32" s="171" customFormat="1" ht="39.75" customHeight="1">
      <c r="B24" s="811"/>
      <c r="C24" s="812" t="s">
        <v>134</v>
      </c>
      <c r="D24" s="812">
        <v>3</v>
      </c>
      <c r="E24" s="813" t="s">
        <v>117</v>
      </c>
      <c r="F24" s="813" t="s">
        <v>149</v>
      </c>
      <c r="G24" s="814"/>
      <c r="H24" s="815">
        <v>4</v>
      </c>
      <c r="I24" s="2442"/>
      <c r="J24" s="777">
        <v>231</v>
      </c>
      <c r="K24" s="778">
        <v>217</v>
      </c>
      <c r="L24" s="790">
        <v>212</v>
      </c>
      <c r="M24" s="791">
        <v>208</v>
      </c>
      <c r="N24" s="791">
        <v>202</v>
      </c>
      <c r="O24" s="791">
        <v>196</v>
      </c>
      <c r="P24" s="791">
        <v>189</v>
      </c>
      <c r="Q24" s="791">
        <v>170</v>
      </c>
      <c r="R24" s="791">
        <v>149</v>
      </c>
      <c r="S24" s="792">
        <v>120</v>
      </c>
      <c r="T24" s="777">
        <v>87</v>
      </c>
      <c r="U24" s="803">
        <v>50</v>
      </c>
      <c r="V24" s="2445"/>
      <c r="W24" s="759">
        <v>934</v>
      </c>
      <c r="X24" s="760"/>
      <c r="Y24" s="761">
        <v>7.9</v>
      </c>
      <c r="Z24" s="760"/>
      <c r="AA24" s="762"/>
      <c r="AB24" s="763">
        <v>348</v>
      </c>
      <c r="AC24" s="764"/>
      <c r="AD24" s="16"/>
      <c r="AE24" s="407"/>
      <c r="AF24" s="407"/>
    </row>
    <row r="25" spans="2:32" s="171" customFormat="1" ht="39.75" customHeight="1" thickBot="1">
      <c r="B25" s="821"/>
      <c r="C25" s="822" t="s">
        <v>134</v>
      </c>
      <c r="D25" s="822">
        <v>3</v>
      </c>
      <c r="E25" s="823" t="s">
        <v>117</v>
      </c>
      <c r="F25" s="823" t="s">
        <v>369</v>
      </c>
      <c r="G25" s="824"/>
      <c r="H25" s="825">
        <v>5.5</v>
      </c>
      <c r="I25" s="2443"/>
      <c r="J25" s="779">
        <v>322</v>
      </c>
      <c r="K25" s="780">
        <v>299</v>
      </c>
      <c r="L25" s="793">
        <v>292</v>
      </c>
      <c r="M25" s="794">
        <v>285</v>
      </c>
      <c r="N25" s="794">
        <v>276</v>
      </c>
      <c r="O25" s="794">
        <v>267</v>
      </c>
      <c r="P25" s="794">
        <v>256</v>
      </c>
      <c r="Q25" s="794">
        <v>231</v>
      </c>
      <c r="R25" s="794">
        <v>199</v>
      </c>
      <c r="S25" s="795">
        <v>160</v>
      </c>
      <c r="T25" s="779">
        <v>118</v>
      </c>
      <c r="U25" s="805">
        <v>70</v>
      </c>
      <c r="V25" s="2446"/>
      <c r="W25" s="765">
        <v>1253</v>
      </c>
      <c r="X25" s="766"/>
      <c r="Y25" s="767">
        <v>9.9</v>
      </c>
      <c r="Z25" s="766"/>
      <c r="AA25" s="768"/>
      <c r="AB25" s="769">
        <v>439</v>
      </c>
      <c r="AC25" s="770"/>
      <c r="AD25" s="23"/>
      <c r="AE25" s="407"/>
      <c r="AF25" s="407"/>
    </row>
    <row r="26" spans="2:32" s="152" customFormat="1" ht="39.75" customHeight="1">
      <c r="B26" s="172"/>
      <c r="C26" s="172"/>
      <c r="D26" s="172"/>
      <c r="E26" s="172"/>
      <c r="F26" s="172"/>
      <c r="G26" s="172"/>
      <c r="H26" s="173"/>
      <c r="I26" s="174"/>
      <c r="J26" s="170"/>
      <c r="K26" s="170"/>
      <c r="L26" s="170"/>
      <c r="M26" s="170"/>
      <c r="N26" s="174"/>
      <c r="O26" s="174"/>
      <c r="P26" s="174"/>
      <c r="Q26" s="174"/>
      <c r="R26" s="174"/>
      <c r="S26" s="174"/>
      <c r="T26" s="174"/>
      <c r="U26" s="174"/>
      <c r="V26" s="170"/>
      <c r="W26" s="176"/>
      <c r="X26" s="170"/>
      <c r="Y26" s="179"/>
      <c r="Z26" s="170"/>
      <c r="AA26" s="170"/>
      <c r="AB26" s="176"/>
      <c r="AC26" s="170"/>
      <c r="AD26" s="170"/>
      <c r="AE26" s="407"/>
      <c r="AF26" s="407"/>
    </row>
    <row r="27" spans="2:32" s="152" customFormat="1" ht="9.75" customHeight="1">
      <c r="B27" s="2444"/>
      <c r="C27" s="2444"/>
      <c r="D27" s="2444"/>
      <c r="E27" s="2444"/>
      <c r="F27" s="2444"/>
      <c r="G27" s="2444"/>
      <c r="H27" s="2444"/>
      <c r="I27" s="2444"/>
      <c r="J27" s="2444"/>
      <c r="K27" s="2444"/>
      <c r="L27" s="2444"/>
      <c r="M27" s="2444"/>
      <c r="N27" s="2444"/>
      <c r="O27" s="2444"/>
      <c r="P27" s="2444"/>
      <c r="Q27" s="2444"/>
      <c r="R27" s="2444"/>
      <c r="S27" s="2444"/>
      <c r="T27" s="2444"/>
      <c r="U27" s="2444"/>
      <c r="V27" s="2444"/>
      <c r="W27" s="2444"/>
      <c r="X27" s="2444"/>
      <c r="Y27" s="2444"/>
      <c r="Z27" s="2444"/>
      <c r="AA27" s="2444"/>
      <c r="AB27" s="2444"/>
      <c r="AC27" s="2444"/>
      <c r="AD27" s="2444"/>
      <c r="AE27" s="407"/>
      <c r="AF27" s="407"/>
    </row>
    <row r="28" spans="2:32" s="152" customFormat="1" ht="9.75" customHeight="1" thickBot="1"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9"/>
      <c r="X28" s="167"/>
      <c r="Y28" s="168"/>
      <c r="Z28" s="167"/>
      <c r="AA28" s="167"/>
      <c r="AB28" s="169"/>
      <c r="AC28" s="170"/>
      <c r="AD28" s="167"/>
      <c r="AE28" s="407"/>
      <c r="AF28" s="407"/>
    </row>
    <row r="29" spans="2:32" s="166" customFormat="1" ht="30" customHeight="1" thickBot="1" thickTop="1">
      <c r="B29" s="2386" t="s">
        <v>172</v>
      </c>
      <c r="C29" s="2427"/>
      <c r="D29" s="2427"/>
      <c r="E29" s="2427"/>
      <c r="F29" s="2427"/>
      <c r="G29" s="2387"/>
      <c r="H29" s="2432" t="s">
        <v>100</v>
      </c>
      <c r="I29" s="2424" t="s">
        <v>177</v>
      </c>
      <c r="J29" s="2425"/>
      <c r="K29" s="2425"/>
      <c r="L29" s="2425"/>
      <c r="M29" s="2425"/>
      <c r="N29" s="2425"/>
      <c r="O29" s="2425"/>
      <c r="P29" s="2425"/>
      <c r="Q29" s="2425"/>
      <c r="R29" s="2425"/>
      <c r="S29" s="2425"/>
      <c r="T29" s="2425"/>
      <c r="U29" s="2426"/>
      <c r="V29" s="11" t="s">
        <v>103</v>
      </c>
      <c r="W29" s="2365" t="s">
        <v>173</v>
      </c>
      <c r="X29" s="2366"/>
      <c r="Y29" s="2365" t="s">
        <v>174</v>
      </c>
      <c r="Z29" s="2366"/>
      <c r="AA29" s="12"/>
      <c r="AB29" s="2386" t="s">
        <v>0</v>
      </c>
      <c r="AC29" s="2387"/>
      <c r="AD29" s="12"/>
      <c r="AE29" s="407"/>
      <c r="AF29" s="407"/>
    </row>
    <row r="30" spans="2:32" s="166" customFormat="1" ht="30" customHeight="1" thickBot="1">
      <c r="B30" s="2428"/>
      <c r="C30" s="2429"/>
      <c r="D30" s="2429"/>
      <c r="E30" s="2429"/>
      <c r="F30" s="2429"/>
      <c r="G30" s="2430"/>
      <c r="H30" s="2433"/>
      <c r="I30" s="13" t="s">
        <v>105</v>
      </c>
      <c r="J30" s="831">
        <v>0</v>
      </c>
      <c r="K30" s="832">
        <v>2.1</v>
      </c>
      <c r="L30" s="836">
        <v>2.4</v>
      </c>
      <c r="M30" s="837">
        <v>2.7</v>
      </c>
      <c r="N30" s="837">
        <v>3</v>
      </c>
      <c r="O30" s="837">
        <v>3.6</v>
      </c>
      <c r="P30" s="837">
        <v>4.2</v>
      </c>
      <c r="Q30" s="837">
        <v>4.8</v>
      </c>
      <c r="R30" s="838">
        <v>5.4</v>
      </c>
      <c r="S30" s="845">
        <v>6</v>
      </c>
      <c r="T30" s="851" t="s">
        <v>101</v>
      </c>
      <c r="U30" s="846" t="s">
        <v>101</v>
      </c>
      <c r="V30" s="2435" t="s">
        <v>176</v>
      </c>
      <c r="W30" s="2437" t="s">
        <v>168</v>
      </c>
      <c r="X30" s="2435"/>
      <c r="Y30" s="2437" t="s">
        <v>175</v>
      </c>
      <c r="Z30" s="2435"/>
      <c r="AA30" s="14"/>
      <c r="AB30" s="2428"/>
      <c r="AC30" s="2430"/>
      <c r="AD30" s="14"/>
      <c r="AE30" s="407"/>
      <c r="AF30" s="407"/>
    </row>
    <row r="31" spans="2:32" s="166" customFormat="1" ht="30" customHeight="1" thickBot="1">
      <c r="B31" s="2388"/>
      <c r="C31" s="2431"/>
      <c r="D31" s="2431"/>
      <c r="E31" s="2431"/>
      <c r="F31" s="2431"/>
      <c r="G31" s="2389"/>
      <c r="H31" s="2434"/>
      <c r="I31" s="13" t="s">
        <v>104</v>
      </c>
      <c r="J31" s="773">
        <f aca="true" t="shared" si="2" ref="J31:S31">J30/3.6</f>
        <v>0</v>
      </c>
      <c r="K31" s="833">
        <f t="shared" si="2"/>
        <v>0.5833333333333334</v>
      </c>
      <c r="L31" s="839">
        <f t="shared" si="2"/>
        <v>0.6666666666666666</v>
      </c>
      <c r="M31" s="840">
        <f t="shared" si="2"/>
        <v>0.75</v>
      </c>
      <c r="N31" s="840">
        <f t="shared" si="2"/>
        <v>0.8333333333333333</v>
      </c>
      <c r="O31" s="840">
        <f t="shared" si="2"/>
        <v>1</v>
      </c>
      <c r="P31" s="840">
        <f t="shared" si="2"/>
        <v>1.1666666666666667</v>
      </c>
      <c r="Q31" s="840">
        <f t="shared" si="2"/>
        <v>1.3333333333333333</v>
      </c>
      <c r="R31" s="841">
        <f t="shared" si="2"/>
        <v>1.5</v>
      </c>
      <c r="S31" s="847">
        <f t="shared" si="2"/>
        <v>1.6666666666666665</v>
      </c>
      <c r="T31" s="852" t="s">
        <v>101</v>
      </c>
      <c r="U31" s="848" t="s">
        <v>101</v>
      </c>
      <c r="V31" s="2436"/>
      <c r="W31" s="2438"/>
      <c r="X31" s="2436"/>
      <c r="Y31" s="2438"/>
      <c r="Z31" s="2436"/>
      <c r="AA31" s="14"/>
      <c r="AB31" s="2388"/>
      <c r="AC31" s="2389"/>
      <c r="AD31" s="14"/>
      <c r="AE31" s="407"/>
      <c r="AF31" s="407"/>
    </row>
    <row r="32" spans="2:32" s="171" customFormat="1" ht="39.75" customHeight="1">
      <c r="B32" s="738"/>
      <c r="C32" s="807" t="s">
        <v>134</v>
      </c>
      <c r="D32" s="807">
        <v>4</v>
      </c>
      <c r="E32" s="808" t="s">
        <v>117</v>
      </c>
      <c r="F32" s="808" t="s">
        <v>137</v>
      </c>
      <c r="G32" s="809"/>
      <c r="H32" s="810">
        <v>0.75</v>
      </c>
      <c r="I32" s="2442" t="s">
        <v>156</v>
      </c>
      <c r="J32" s="775">
        <v>38</v>
      </c>
      <c r="K32" s="776">
        <v>36</v>
      </c>
      <c r="L32" s="787">
        <v>35</v>
      </c>
      <c r="M32" s="788">
        <v>33</v>
      </c>
      <c r="N32" s="788">
        <v>32</v>
      </c>
      <c r="O32" s="788">
        <v>30</v>
      </c>
      <c r="P32" s="788">
        <v>26</v>
      </c>
      <c r="Q32" s="788">
        <v>22</v>
      </c>
      <c r="R32" s="789">
        <v>18</v>
      </c>
      <c r="S32" s="775">
        <v>12</v>
      </c>
      <c r="T32" s="800" t="s">
        <v>101</v>
      </c>
      <c r="U32" s="801" t="s">
        <v>101</v>
      </c>
      <c r="V32" s="2445" t="s">
        <v>206</v>
      </c>
      <c r="W32" s="753">
        <v>296</v>
      </c>
      <c r="X32" s="754"/>
      <c r="Y32" s="755">
        <v>2.9</v>
      </c>
      <c r="Z32" s="754"/>
      <c r="AA32" s="756"/>
      <c r="AB32" s="757">
        <v>116</v>
      </c>
      <c r="AC32" s="758"/>
      <c r="AD32" s="16"/>
      <c r="AE32" s="407"/>
      <c r="AF32" s="407"/>
    </row>
    <row r="33" spans="2:32" s="171" customFormat="1" ht="39.75" customHeight="1">
      <c r="B33" s="743"/>
      <c r="C33" s="812" t="s">
        <v>134</v>
      </c>
      <c r="D33" s="812">
        <v>4</v>
      </c>
      <c r="E33" s="813" t="s">
        <v>117</v>
      </c>
      <c r="F33" s="813" t="s">
        <v>138</v>
      </c>
      <c r="G33" s="814"/>
      <c r="H33" s="815">
        <v>1</v>
      </c>
      <c r="I33" s="2442"/>
      <c r="J33" s="777">
        <v>51</v>
      </c>
      <c r="K33" s="778">
        <v>47</v>
      </c>
      <c r="L33" s="790">
        <v>46</v>
      </c>
      <c r="M33" s="791">
        <v>44</v>
      </c>
      <c r="N33" s="791">
        <v>43</v>
      </c>
      <c r="O33" s="791">
        <v>39</v>
      </c>
      <c r="P33" s="791">
        <v>35</v>
      </c>
      <c r="Q33" s="791">
        <v>30</v>
      </c>
      <c r="R33" s="792">
        <v>24</v>
      </c>
      <c r="S33" s="777">
        <v>18</v>
      </c>
      <c r="T33" s="802" t="s">
        <v>101</v>
      </c>
      <c r="U33" s="803" t="s">
        <v>101</v>
      </c>
      <c r="V33" s="2445"/>
      <c r="W33" s="759">
        <v>345</v>
      </c>
      <c r="X33" s="760"/>
      <c r="Y33" s="761">
        <v>3.3</v>
      </c>
      <c r="Z33" s="760"/>
      <c r="AA33" s="762"/>
      <c r="AB33" s="763">
        <v>128</v>
      </c>
      <c r="AC33" s="764"/>
      <c r="AD33" s="16"/>
      <c r="AE33" s="407"/>
      <c r="AF33" s="407"/>
    </row>
    <row r="34" spans="2:32" s="171" customFormat="1" ht="39.75" customHeight="1">
      <c r="B34" s="850"/>
      <c r="C34" s="817" t="s">
        <v>134</v>
      </c>
      <c r="D34" s="817">
        <v>4</v>
      </c>
      <c r="E34" s="818" t="s">
        <v>117</v>
      </c>
      <c r="F34" s="818">
        <v>12</v>
      </c>
      <c r="G34" s="819"/>
      <c r="H34" s="820">
        <v>1.5</v>
      </c>
      <c r="I34" s="2442"/>
      <c r="J34" s="834">
        <v>77</v>
      </c>
      <c r="K34" s="835">
        <v>72</v>
      </c>
      <c r="L34" s="842">
        <v>71</v>
      </c>
      <c r="M34" s="843">
        <v>69</v>
      </c>
      <c r="N34" s="843">
        <v>68</v>
      </c>
      <c r="O34" s="843">
        <v>63</v>
      </c>
      <c r="P34" s="843">
        <v>57</v>
      </c>
      <c r="Q34" s="843">
        <v>49</v>
      </c>
      <c r="R34" s="844">
        <v>41</v>
      </c>
      <c r="S34" s="834">
        <v>31</v>
      </c>
      <c r="T34" s="853" t="s">
        <v>101</v>
      </c>
      <c r="U34" s="849" t="s">
        <v>101</v>
      </c>
      <c r="V34" s="2445"/>
      <c r="W34" s="826">
        <v>433</v>
      </c>
      <c r="X34" s="827"/>
      <c r="Y34" s="828">
        <v>4.1</v>
      </c>
      <c r="Z34" s="827"/>
      <c r="AA34" s="762"/>
      <c r="AB34" s="829">
        <v>161</v>
      </c>
      <c r="AC34" s="830"/>
      <c r="AD34" s="16"/>
      <c r="AE34" s="407"/>
      <c r="AF34" s="407"/>
    </row>
    <row r="35" spans="2:32" s="171" customFormat="1" ht="39.75" customHeight="1">
      <c r="B35" s="743"/>
      <c r="C35" s="812" t="s">
        <v>134</v>
      </c>
      <c r="D35" s="812">
        <v>4</v>
      </c>
      <c r="E35" s="813" t="s">
        <v>117</v>
      </c>
      <c r="F35" s="813">
        <v>16</v>
      </c>
      <c r="G35" s="814"/>
      <c r="H35" s="815">
        <v>2</v>
      </c>
      <c r="I35" s="2442"/>
      <c r="J35" s="777">
        <v>102</v>
      </c>
      <c r="K35" s="778">
        <v>98</v>
      </c>
      <c r="L35" s="790">
        <v>96</v>
      </c>
      <c r="M35" s="791">
        <v>94</v>
      </c>
      <c r="N35" s="791">
        <v>92</v>
      </c>
      <c r="O35" s="791">
        <v>86</v>
      </c>
      <c r="P35" s="791">
        <v>77</v>
      </c>
      <c r="Q35" s="791">
        <v>68</v>
      </c>
      <c r="R35" s="792">
        <v>57</v>
      </c>
      <c r="S35" s="777">
        <v>46</v>
      </c>
      <c r="T35" s="802" t="s">
        <v>101</v>
      </c>
      <c r="U35" s="803" t="s">
        <v>101</v>
      </c>
      <c r="V35" s="2445"/>
      <c r="W35" s="759">
        <v>542</v>
      </c>
      <c r="X35" s="760"/>
      <c r="Y35" s="761">
        <v>5</v>
      </c>
      <c r="Z35" s="760"/>
      <c r="AA35" s="762"/>
      <c r="AB35" s="763">
        <v>190</v>
      </c>
      <c r="AC35" s="764"/>
      <c r="AD35" s="16"/>
      <c r="AE35" s="407"/>
      <c r="AF35" s="407"/>
    </row>
    <row r="36" spans="2:32" s="171" customFormat="1" ht="39.75" customHeight="1">
      <c r="B36" s="850"/>
      <c r="C36" s="817" t="s">
        <v>134</v>
      </c>
      <c r="D36" s="817">
        <v>4</v>
      </c>
      <c r="E36" s="818" t="s">
        <v>117</v>
      </c>
      <c r="F36" s="818">
        <v>24</v>
      </c>
      <c r="G36" s="819"/>
      <c r="H36" s="820">
        <v>3</v>
      </c>
      <c r="I36" s="2442"/>
      <c r="J36" s="834">
        <v>151</v>
      </c>
      <c r="K36" s="835">
        <v>142</v>
      </c>
      <c r="L36" s="842">
        <v>139</v>
      </c>
      <c r="M36" s="843">
        <v>136</v>
      </c>
      <c r="N36" s="843">
        <v>132</v>
      </c>
      <c r="O36" s="843">
        <v>122</v>
      </c>
      <c r="P36" s="843">
        <v>111</v>
      </c>
      <c r="Q36" s="843">
        <v>97</v>
      </c>
      <c r="R36" s="844">
        <v>80</v>
      </c>
      <c r="S36" s="834">
        <v>62</v>
      </c>
      <c r="T36" s="853" t="s">
        <v>101</v>
      </c>
      <c r="U36" s="849" t="s">
        <v>101</v>
      </c>
      <c r="V36" s="2445"/>
      <c r="W36" s="826">
        <v>777</v>
      </c>
      <c r="X36" s="827"/>
      <c r="Y36" s="828">
        <v>6.6</v>
      </c>
      <c r="Z36" s="827"/>
      <c r="AA36" s="762"/>
      <c r="AB36" s="829">
        <v>253</v>
      </c>
      <c r="AC36" s="830"/>
      <c r="AD36" s="16"/>
      <c r="AE36" s="407"/>
      <c r="AF36" s="407"/>
    </row>
    <row r="37" spans="2:32" s="171" customFormat="1" ht="39.75" customHeight="1">
      <c r="B37" s="743"/>
      <c r="C37" s="812" t="s">
        <v>134</v>
      </c>
      <c r="D37" s="812">
        <v>4</v>
      </c>
      <c r="E37" s="813" t="s">
        <v>117</v>
      </c>
      <c r="F37" s="813">
        <v>32</v>
      </c>
      <c r="G37" s="814"/>
      <c r="H37" s="815">
        <v>4</v>
      </c>
      <c r="I37" s="2442"/>
      <c r="J37" s="777">
        <v>203</v>
      </c>
      <c r="K37" s="778">
        <v>188</v>
      </c>
      <c r="L37" s="790">
        <v>185</v>
      </c>
      <c r="M37" s="791">
        <v>180</v>
      </c>
      <c r="N37" s="791">
        <v>175</v>
      </c>
      <c r="O37" s="791">
        <v>162</v>
      </c>
      <c r="P37" s="791">
        <v>146</v>
      </c>
      <c r="Q37" s="791">
        <v>127</v>
      </c>
      <c r="R37" s="792">
        <v>105</v>
      </c>
      <c r="S37" s="777">
        <v>80</v>
      </c>
      <c r="T37" s="802" t="s">
        <v>101</v>
      </c>
      <c r="U37" s="803" t="s">
        <v>101</v>
      </c>
      <c r="V37" s="2445"/>
      <c r="W37" s="759">
        <v>965</v>
      </c>
      <c r="X37" s="760"/>
      <c r="Y37" s="761">
        <v>8.7</v>
      </c>
      <c r="Z37" s="760"/>
      <c r="AA37" s="762"/>
      <c r="AB37" s="763">
        <v>340</v>
      </c>
      <c r="AC37" s="764"/>
      <c r="AD37" s="16"/>
      <c r="AE37" s="407"/>
      <c r="AF37" s="407"/>
    </row>
    <row r="38" spans="2:32" s="171" customFormat="1" ht="39.75" customHeight="1" thickBot="1">
      <c r="B38" s="748"/>
      <c r="C38" s="822" t="s">
        <v>134</v>
      </c>
      <c r="D38" s="822">
        <v>4</v>
      </c>
      <c r="E38" s="823" t="s">
        <v>117</v>
      </c>
      <c r="F38" s="823">
        <v>44</v>
      </c>
      <c r="G38" s="824"/>
      <c r="H38" s="825">
        <v>5.5</v>
      </c>
      <c r="I38" s="2443"/>
      <c r="J38" s="779">
        <v>278</v>
      </c>
      <c r="K38" s="780">
        <v>265</v>
      </c>
      <c r="L38" s="793">
        <v>260</v>
      </c>
      <c r="M38" s="794">
        <v>254</v>
      </c>
      <c r="N38" s="794">
        <v>247</v>
      </c>
      <c r="O38" s="794">
        <v>230</v>
      </c>
      <c r="P38" s="794">
        <v>210</v>
      </c>
      <c r="Q38" s="794">
        <v>187</v>
      </c>
      <c r="R38" s="795">
        <v>159</v>
      </c>
      <c r="S38" s="779">
        <v>127</v>
      </c>
      <c r="T38" s="804" t="s">
        <v>101</v>
      </c>
      <c r="U38" s="805" t="s">
        <v>101</v>
      </c>
      <c r="V38" s="2446"/>
      <c r="W38" s="765">
        <v>1296</v>
      </c>
      <c r="X38" s="766"/>
      <c r="Y38" s="767">
        <v>11.2</v>
      </c>
      <c r="Z38" s="766"/>
      <c r="AA38" s="768"/>
      <c r="AB38" s="769">
        <v>431</v>
      </c>
      <c r="AC38" s="770"/>
      <c r="AD38" s="23"/>
      <c r="AE38" s="407"/>
      <c r="AF38" s="407"/>
    </row>
    <row r="39" spans="2:32" s="152" customFormat="1" ht="39.75" customHeight="1">
      <c r="B39" s="172"/>
      <c r="C39" s="172"/>
      <c r="D39" s="172"/>
      <c r="E39" s="172"/>
      <c r="F39" s="172"/>
      <c r="G39" s="172"/>
      <c r="H39" s="173"/>
      <c r="I39" s="174"/>
      <c r="J39" s="170"/>
      <c r="K39" s="170"/>
      <c r="L39" s="170"/>
      <c r="M39" s="170"/>
      <c r="N39" s="174"/>
      <c r="O39" s="174"/>
      <c r="P39" s="174"/>
      <c r="Q39" s="174"/>
      <c r="R39" s="174"/>
      <c r="S39" s="174"/>
      <c r="T39" s="174"/>
      <c r="U39" s="174"/>
      <c r="V39" s="170"/>
      <c r="W39" s="176"/>
      <c r="X39" s="170"/>
      <c r="Y39" s="179"/>
      <c r="Z39" s="170"/>
      <c r="AA39" s="170"/>
      <c r="AB39" s="176"/>
      <c r="AC39" s="170"/>
      <c r="AD39" s="170"/>
      <c r="AE39" s="407"/>
      <c r="AF39" s="407"/>
    </row>
    <row r="40" spans="2:32" s="152" customFormat="1" ht="9.75" customHeight="1">
      <c r="B40" s="2444"/>
      <c r="C40" s="2444"/>
      <c r="D40" s="2444"/>
      <c r="E40" s="2444"/>
      <c r="F40" s="2444"/>
      <c r="G40" s="2444"/>
      <c r="H40" s="2444"/>
      <c r="I40" s="2444"/>
      <c r="J40" s="2444"/>
      <c r="K40" s="2444"/>
      <c r="L40" s="2444"/>
      <c r="M40" s="2444"/>
      <c r="N40" s="2444"/>
      <c r="O40" s="2444"/>
      <c r="P40" s="2444"/>
      <c r="Q40" s="2444"/>
      <c r="R40" s="2444"/>
      <c r="S40" s="2444"/>
      <c r="T40" s="2444"/>
      <c r="U40" s="2444"/>
      <c r="V40" s="2444"/>
      <c r="W40" s="2444"/>
      <c r="X40" s="2444"/>
      <c r="Y40" s="2444"/>
      <c r="Z40" s="2444"/>
      <c r="AA40" s="2444"/>
      <c r="AB40" s="2444"/>
      <c r="AC40" s="2444"/>
      <c r="AD40" s="2444"/>
      <c r="AE40" s="407"/>
      <c r="AF40" s="407"/>
    </row>
    <row r="41" spans="2:32" s="152" customFormat="1" ht="9.75" customHeight="1" thickBot="1"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9"/>
      <c r="X41" s="167"/>
      <c r="Y41" s="168"/>
      <c r="Z41" s="167"/>
      <c r="AA41" s="167"/>
      <c r="AB41" s="169"/>
      <c r="AC41" s="170"/>
      <c r="AD41" s="167"/>
      <c r="AE41" s="407"/>
      <c r="AF41" s="407"/>
    </row>
    <row r="42" spans="2:32" s="166" customFormat="1" ht="30" customHeight="1" thickBot="1" thickTop="1">
      <c r="B42" s="2386" t="s">
        <v>172</v>
      </c>
      <c r="C42" s="2427"/>
      <c r="D42" s="2427"/>
      <c r="E42" s="2427"/>
      <c r="F42" s="2427"/>
      <c r="G42" s="2387"/>
      <c r="H42" s="2432" t="s">
        <v>100</v>
      </c>
      <c r="I42" s="2424" t="s">
        <v>177</v>
      </c>
      <c r="J42" s="2425"/>
      <c r="K42" s="2425"/>
      <c r="L42" s="2425"/>
      <c r="M42" s="2425"/>
      <c r="N42" s="2425"/>
      <c r="O42" s="2425"/>
      <c r="P42" s="2425"/>
      <c r="Q42" s="2425"/>
      <c r="R42" s="2425"/>
      <c r="S42" s="2425"/>
      <c r="T42" s="2425"/>
      <c r="U42" s="2426"/>
      <c r="V42" s="11" t="s">
        <v>103</v>
      </c>
      <c r="W42" s="2365" t="s">
        <v>173</v>
      </c>
      <c r="X42" s="2366"/>
      <c r="Y42" s="2365" t="s">
        <v>174</v>
      </c>
      <c r="Z42" s="2366"/>
      <c r="AA42" s="12"/>
      <c r="AB42" s="2386" t="s">
        <v>0</v>
      </c>
      <c r="AC42" s="2387"/>
      <c r="AD42" s="12"/>
      <c r="AE42" s="407"/>
      <c r="AF42" s="407"/>
    </row>
    <row r="43" spans="2:32" s="166" customFormat="1" ht="30" customHeight="1" thickBot="1">
      <c r="B43" s="2428"/>
      <c r="C43" s="2429"/>
      <c r="D43" s="2429"/>
      <c r="E43" s="2429"/>
      <c r="F43" s="2429"/>
      <c r="G43" s="2430"/>
      <c r="H43" s="2433"/>
      <c r="I43" s="13" t="s">
        <v>105</v>
      </c>
      <c r="J43" s="831">
        <v>0</v>
      </c>
      <c r="K43" s="832">
        <v>3</v>
      </c>
      <c r="L43" s="836">
        <v>3.6</v>
      </c>
      <c r="M43" s="837">
        <v>4.2</v>
      </c>
      <c r="N43" s="837">
        <v>4.8</v>
      </c>
      <c r="O43" s="837">
        <v>5.4</v>
      </c>
      <c r="P43" s="837">
        <v>6</v>
      </c>
      <c r="Q43" s="838">
        <v>7.2</v>
      </c>
      <c r="R43" s="845">
        <v>8.4</v>
      </c>
      <c r="S43" s="851" t="s">
        <v>101</v>
      </c>
      <c r="T43" s="851" t="s">
        <v>101</v>
      </c>
      <c r="U43" s="846" t="s">
        <v>101</v>
      </c>
      <c r="V43" s="2435" t="s">
        <v>176</v>
      </c>
      <c r="W43" s="2437" t="s">
        <v>168</v>
      </c>
      <c r="X43" s="2435"/>
      <c r="Y43" s="2437" t="s">
        <v>175</v>
      </c>
      <c r="Z43" s="2435"/>
      <c r="AA43" s="14"/>
      <c r="AB43" s="2428"/>
      <c r="AC43" s="2430"/>
      <c r="AD43" s="14"/>
      <c r="AE43" s="407"/>
      <c r="AF43" s="407"/>
    </row>
    <row r="44" spans="2:32" s="166" customFormat="1" ht="30" customHeight="1" thickBot="1">
      <c r="B44" s="2388"/>
      <c r="C44" s="2431"/>
      <c r="D44" s="2431"/>
      <c r="E44" s="2431"/>
      <c r="F44" s="2431"/>
      <c r="G44" s="2389"/>
      <c r="H44" s="2434"/>
      <c r="I44" s="13" t="s">
        <v>104</v>
      </c>
      <c r="J44" s="773">
        <f aca="true" t="shared" si="3" ref="J44:R44">J43/3.6</f>
        <v>0</v>
      </c>
      <c r="K44" s="833">
        <f t="shared" si="3"/>
        <v>0.8333333333333333</v>
      </c>
      <c r="L44" s="839">
        <f t="shared" si="3"/>
        <v>1</v>
      </c>
      <c r="M44" s="840">
        <f t="shared" si="3"/>
        <v>1.1666666666666667</v>
      </c>
      <c r="N44" s="840">
        <f t="shared" si="3"/>
        <v>1.3333333333333333</v>
      </c>
      <c r="O44" s="840">
        <f t="shared" si="3"/>
        <v>1.5</v>
      </c>
      <c r="P44" s="840">
        <f t="shared" si="3"/>
        <v>1.6666666666666665</v>
      </c>
      <c r="Q44" s="841">
        <f t="shared" si="3"/>
        <v>2</v>
      </c>
      <c r="R44" s="847">
        <f t="shared" si="3"/>
        <v>2.3333333333333335</v>
      </c>
      <c r="S44" s="852" t="s">
        <v>101</v>
      </c>
      <c r="T44" s="852" t="s">
        <v>101</v>
      </c>
      <c r="U44" s="848" t="s">
        <v>101</v>
      </c>
      <c r="V44" s="2436"/>
      <c r="W44" s="2438"/>
      <c r="X44" s="2436"/>
      <c r="Y44" s="2438"/>
      <c r="Z44" s="2436"/>
      <c r="AA44" s="14"/>
      <c r="AB44" s="2388"/>
      <c r="AC44" s="2389"/>
      <c r="AD44" s="14"/>
      <c r="AE44" s="407"/>
      <c r="AF44" s="407"/>
    </row>
    <row r="45" spans="2:32" s="171" customFormat="1" ht="39.75" customHeight="1">
      <c r="B45" s="738"/>
      <c r="C45" s="807" t="s">
        <v>134</v>
      </c>
      <c r="D45" s="807">
        <v>6</v>
      </c>
      <c r="E45" s="808" t="s">
        <v>117</v>
      </c>
      <c r="F45" s="808" t="s">
        <v>118</v>
      </c>
      <c r="G45" s="809"/>
      <c r="H45" s="810">
        <v>1</v>
      </c>
      <c r="I45" s="2442" t="s">
        <v>156</v>
      </c>
      <c r="J45" s="775">
        <v>42</v>
      </c>
      <c r="K45" s="776">
        <v>36</v>
      </c>
      <c r="L45" s="787">
        <v>34</v>
      </c>
      <c r="M45" s="788">
        <v>32</v>
      </c>
      <c r="N45" s="788">
        <v>30</v>
      </c>
      <c r="O45" s="788">
        <v>28</v>
      </c>
      <c r="P45" s="788">
        <v>25</v>
      </c>
      <c r="Q45" s="789">
        <v>19</v>
      </c>
      <c r="R45" s="775">
        <v>11</v>
      </c>
      <c r="S45" s="800" t="s">
        <v>101</v>
      </c>
      <c r="T45" s="800" t="s">
        <v>101</v>
      </c>
      <c r="U45" s="801" t="s">
        <v>101</v>
      </c>
      <c r="V45" s="2445" t="s">
        <v>171</v>
      </c>
      <c r="W45" s="753">
        <v>390</v>
      </c>
      <c r="X45" s="754"/>
      <c r="Y45" s="755">
        <v>3.7</v>
      </c>
      <c r="Z45" s="754"/>
      <c r="AA45" s="756"/>
      <c r="AB45" s="757">
        <v>136</v>
      </c>
      <c r="AC45" s="854"/>
      <c r="AD45" s="16"/>
      <c r="AE45" s="407"/>
      <c r="AF45" s="407"/>
    </row>
    <row r="46" spans="2:32" s="171" customFormat="1" ht="39.75" customHeight="1">
      <c r="B46" s="743"/>
      <c r="C46" s="812" t="s">
        <v>134</v>
      </c>
      <c r="D46" s="812">
        <v>6</v>
      </c>
      <c r="E46" s="813" t="s">
        <v>117</v>
      </c>
      <c r="F46" s="813" t="s">
        <v>119</v>
      </c>
      <c r="G46" s="814"/>
      <c r="H46" s="815">
        <v>1.5</v>
      </c>
      <c r="I46" s="2442"/>
      <c r="J46" s="777">
        <v>62</v>
      </c>
      <c r="K46" s="778">
        <v>53</v>
      </c>
      <c r="L46" s="790">
        <v>51</v>
      </c>
      <c r="M46" s="791">
        <v>48</v>
      </c>
      <c r="N46" s="791">
        <v>45</v>
      </c>
      <c r="O46" s="791">
        <v>41</v>
      </c>
      <c r="P46" s="791">
        <v>38</v>
      </c>
      <c r="Q46" s="792">
        <v>29</v>
      </c>
      <c r="R46" s="777">
        <v>18</v>
      </c>
      <c r="S46" s="802" t="s">
        <v>101</v>
      </c>
      <c r="T46" s="802" t="s">
        <v>101</v>
      </c>
      <c r="U46" s="803" t="s">
        <v>101</v>
      </c>
      <c r="V46" s="2445"/>
      <c r="W46" s="759">
        <v>483</v>
      </c>
      <c r="X46" s="760"/>
      <c r="Y46" s="761">
        <v>4.6</v>
      </c>
      <c r="Z46" s="760"/>
      <c r="AA46" s="762"/>
      <c r="AB46" s="763">
        <v>165</v>
      </c>
      <c r="AC46" s="855"/>
      <c r="AD46" s="16"/>
      <c r="AE46" s="407"/>
      <c r="AF46" s="407"/>
    </row>
    <row r="47" spans="2:32" s="171" customFormat="1" ht="39.75" customHeight="1">
      <c r="B47" s="850"/>
      <c r="C47" s="817" t="s">
        <v>134</v>
      </c>
      <c r="D47" s="817">
        <v>6</v>
      </c>
      <c r="E47" s="818" t="s">
        <v>117</v>
      </c>
      <c r="F47" s="818" t="s">
        <v>126</v>
      </c>
      <c r="G47" s="819"/>
      <c r="H47" s="820">
        <v>2</v>
      </c>
      <c r="I47" s="2442"/>
      <c r="J47" s="834">
        <v>90</v>
      </c>
      <c r="K47" s="835">
        <v>77</v>
      </c>
      <c r="L47" s="842">
        <v>74</v>
      </c>
      <c r="M47" s="843">
        <v>71</v>
      </c>
      <c r="N47" s="843">
        <v>68</v>
      </c>
      <c r="O47" s="843">
        <v>63</v>
      </c>
      <c r="P47" s="843">
        <v>59</v>
      </c>
      <c r="Q47" s="844">
        <v>46</v>
      </c>
      <c r="R47" s="834">
        <v>28</v>
      </c>
      <c r="S47" s="853" t="s">
        <v>101</v>
      </c>
      <c r="T47" s="853" t="s">
        <v>101</v>
      </c>
      <c r="U47" s="849" t="s">
        <v>101</v>
      </c>
      <c r="V47" s="2445"/>
      <c r="W47" s="826">
        <v>607</v>
      </c>
      <c r="X47" s="827"/>
      <c r="Y47" s="828">
        <v>5.7</v>
      </c>
      <c r="Z47" s="827"/>
      <c r="AA47" s="762"/>
      <c r="AB47" s="829">
        <v>199</v>
      </c>
      <c r="AC47" s="856"/>
      <c r="AD47" s="16"/>
      <c r="AE47" s="407"/>
      <c r="AF47" s="407"/>
    </row>
    <row r="48" spans="2:32" s="171" customFormat="1" ht="39.75" customHeight="1">
      <c r="B48" s="743"/>
      <c r="C48" s="812" t="s">
        <v>134</v>
      </c>
      <c r="D48" s="812">
        <v>6</v>
      </c>
      <c r="E48" s="813" t="s">
        <v>117</v>
      </c>
      <c r="F48" s="813" t="s">
        <v>121</v>
      </c>
      <c r="G48" s="814"/>
      <c r="H48" s="815">
        <v>3</v>
      </c>
      <c r="I48" s="2442"/>
      <c r="J48" s="777">
        <v>125</v>
      </c>
      <c r="K48" s="778">
        <v>107</v>
      </c>
      <c r="L48" s="790">
        <v>102</v>
      </c>
      <c r="M48" s="791">
        <v>97</v>
      </c>
      <c r="N48" s="791">
        <v>92</v>
      </c>
      <c r="O48" s="791">
        <v>86</v>
      </c>
      <c r="P48" s="791">
        <v>80</v>
      </c>
      <c r="Q48" s="792">
        <v>62</v>
      </c>
      <c r="R48" s="777">
        <v>40</v>
      </c>
      <c r="S48" s="802" t="s">
        <v>101</v>
      </c>
      <c r="T48" s="802" t="s">
        <v>101</v>
      </c>
      <c r="U48" s="803" t="s">
        <v>101</v>
      </c>
      <c r="V48" s="2445"/>
      <c r="W48" s="759">
        <v>831</v>
      </c>
      <c r="X48" s="760"/>
      <c r="Y48" s="761">
        <v>7.5</v>
      </c>
      <c r="Z48" s="760"/>
      <c r="AA48" s="762"/>
      <c r="AB48" s="763">
        <v>257</v>
      </c>
      <c r="AC48" s="855"/>
      <c r="AD48" s="16"/>
      <c r="AE48" s="407"/>
      <c r="AF48" s="407"/>
    </row>
    <row r="49" spans="2:32" s="171" customFormat="1" ht="39.75" customHeight="1">
      <c r="B49" s="850"/>
      <c r="C49" s="817" t="s">
        <v>134</v>
      </c>
      <c r="D49" s="817">
        <v>6</v>
      </c>
      <c r="E49" s="818" t="s">
        <v>117</v>
      </c>
      <c r="F49" s="818" t="s">
        <v>122</v>
      </c>
      <c r="G49" s="819"/>
      <c r="H49" s="820">
        <v>4</v>
      </c>
      <c r="I49" s="2442"/>
      <c r="J49" s="834">
        <v>169</v>
      </c>
      <c r="K49" s="835">
        <v>145</v>
      </c>
      <c r="L49" s="842">
        <v>139</v>
      </c>
      <c r="M49" s="843">
        <v>131</v>
      </c>
      <c r="N49" s="843">
        <v>123</v>
      </c>
      <c r="O49" s="843">
        <v>115</v>
      </c>
      <c r="P49" s="843">
        <v>107</v>
      </c>
      <c r="Q49" s="844">
        <v>84</v>
      </c>
      <c r="R49" s="834">
        <v>55</v>
      </c>
      <c r="S49" s="853" t="s">
        <v>101</v>
      </c>
      <c r="T49" s="853" t="s">
        <v>101</v>
      </c>
      <c r="U49" s="849" t="s">
        <v>101</v>
      </c>
      <c r="V49" s="2445"/>
      <c r="W49" s="826">
        <v>1048</v>
      </c>
      <c r="X49" s="827"/>
      <c r="Y49" s="828">
        <v>9.6</v>
      </c>
      <c r="Z49" s="827"/>
      <c r="AA49" s="762"/>
      <c r="AB49" s="829">
        <v>323</v>
      </c>
      <c r="AC49" s="856"/>
      <c r="AD49" s="16"/>
      <c r="AE49" s="407"/>
      <c r="AF49" s="407"/>
    </row>
    <row r="50" spans="2:32" s="171" customFormat="1" ht="39.75" customHeight="1">
      <c r="B50" s="743"/>
      <c r="C50" s="812" t="s">
        <v>134</v>
      </c>
      <c r="D50" s="812">
        <v>6</v>
      </c>
      <c r="E50" s="813" t="s">
        <v>117</v>
      </c>
      <c r="F50" s="813" t="s">
        <v>234</v>
      </c>
      <c r="G50" s="814"/>
      <c r="H50" s="815">
        <v>5.5</v>
      </c>
      <c r="I50" s="2442"/>
      <c r="J50" s="777">
        <v>221</v>
      </c>
      <c r="K50" s="778">
        <v>190</v>
      </c>
      <c r="L50" s="790">
        <v>181</v>
      </c>
      <c r="M50" s="791">
        <v>173</v>
      </c>
      <c r="N50" s="791">
        <v>164</v>
      </c>
      <c r="O50" s="791">
        <v>154</v>
      </c>
      <c r="P50" s="791">
        <v>143</v>
      </c>
      <c r="Q50" s="792">
        <v>112</v>
      </c>
      <c r="R50" s="777">
        <v>72</v>
      </c>
      <c r="S50" s="802" t="s">
        <v>101</v>
      </c>
      <c r="T50" s="802" t="s">
        <v>101</v>
      </c>
      <c r="U50" s="803" t="s">
        <v>101</v>
      </c>
      <c r="V50" s="2445"/>
      <c r="W50" s="759">
        <v>1318</v>
      </c>
      <c r="X50" s="760"/>
      <c r="Y50" s="761">
        <v>12.2</v>
      </c>
      <c r="Z50" s="760"/>
      <c r="AA50" s="762"/>
      <c r="AB50" s="763">
        <v>427</v>
      </c>
      <c r="AC50" s="855"/>
      <c r="AD50" s="16"/>
      <c r="AE50" s="407"/>
      <c r="AF50" s="407"/>
    </row>
    <row r="51" spans="2:32" s="171" customFormat="1" ht="39.75" customHeight="1" thickBot="1">
      <c r="B51" s="748"/>
      <c r="C51" s="822" t="s">
        <v>134</v>
      </c>
      <c r="D51" s="822">
        <v>6</v>
      </c>
      <c r="E51" s="823" t="s">
        <v>117</v>
      </c>
      <c r="F51" s="823" t="s">
        <v>373</v>
      </c>
      <c r="G51" s="824"/>
      <c r="H51" s="825">
        <v>7.5</v>
      </c>
      <c r="I51" s="2443"/>
      <c r="J51" s="779">
        <v>302</v>
      </c>
      <c r="K51" s="780">
        <v>257</v>
      </c>
      <c r="L51" s="793">
        <v>246</v>
      </c>
      <c r="M51" s="794">
        <v>234</v>
      </c>
      <c r="N51" s="794">
        <v>222</v>
      </c>
      <c r="O51" s="794">
        <v>209</v>
      </c>
      <c r="P51" s="794">
        <v>193</v>
      </c>
      <c r="Q51" s="795">
        <v>151</v>
      </c>
      <c r="R51" s="779">
        <v>96</v>
      </c>
      <c r="S51" s="804" t="s">
        <v>101</v>
      </c>
      <c r="T51" s="804" t="s">
        <v>101</v>
      </c>
      <c r="U51" s="805" t="s">
        <v>101</v>
      </c>
      <c r="V51" s="2446"/>
      <c r="W51" s="765">
        <v>1802</v>
      </c>
      <c r="X51" s="766"/>
      <c r="Y51" s="767">
        <v>15.9</v>
      </c>
      <c r="Z51" s="766"/>
      <c r="AA51" s="768"/>
      <c r="AB51" s="769">
        <v>580</v>
      </c>
      <c r="AC51" s="857"/>
      <c r="AD51" s="16"/>
      <c r="AE51" s="407"/>
      <c r="AF51" s="407"/>
    </row>
  </sheetData>
  <mergeCells count="51">
    <mergeCell ref="W42:X42"/>
    <mergeCell ref="AB42:AC44"/>
    <mergeCell ref="V43:V44"/>
    <mergeCell ref="W43:X44"/>
    <mergeCell ref="Y43:Z44"/>
    <mergeCell ref="Y42:Z42"/>
    <mergeCell ref="B42:G44"/>
    <mergeCell ref="H42:H44"/>
    <mergeCell ref="V45:V51"/>
    <mergeCell ref="I42:U42"/>
    <mergeCell ref="Y30:Z31"/>
    <mergeCell ref="V32:V38"/>
    <mergeCell ref="B40:AD40"/>
    <mergeCell ref="W30:X31"/>
    <mergeCell ref="V30:V31"/>
    <mergeCell ref="B29:G31"/>
    <mergeCell ref="H29:H31"/>
    <mergeCell ref="AB7:AC9"/>
    <mergeCell ref="V8:V9"/>
    <mergeCell ref="W8:X9"/>
    <mergeCell ref="Y29:Z29"/>
    <mergeCell ref="Y17:Z18"/>
    <mergeCell ref="Y7:Z7"/>
    <mergeCell ref="V19:V25"/>
    <mergeCell ref="I10:I12"/>
    <mergeCell ref="V10:V12"/>
    <mergeCell ref="B14:AD14"/>
    <mergeCell ref="B2:AD2"/>
    <mergeCell ref="B3:AD3"/>
    <mergeCell ref="B4:AD4"/>
    <mergeCell ref="B5:AD5"/>
    <mergeCell ref="Y8:Z9"/>
    <mergeCell ref="B7:G9"/>
    <mergeCell ref="H7:H9"/>
    <mergeCell ref="I7:U7"/>
    <mergeCell ref="W7:X7"/>
    <mergeCell ref="I45:I51"/>
    <mergeCell ref="AB16:AC18"/>
    <mergeCell ref="I32:I38"/>
    <mergeCell ref="I19:I25"/>
    <mergeCell ref="B27:AD27"/>
    <mergeCell ref="I29:U29"/>
    <mergeCell ref="W29:X29"/>
    <mergeCell ref="AB29:AC31"/>
    <mergeCell ref="I16:U16"/>
    <mergeCell ref="B16:G18"/>
    <mergeCell ref="H16:H18"/>
    <mergeCell ref="Y16:Z16"/>
    <mergeCell ref="W16:X16"/>
    <mergeCell ref="V17:V18"/>
    <mergeCell ref="W17:X1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6" r:id="rId1"/>
  <ignoredErrors>
    <ignoredError sqref="V10:AA51 AB26:AB28 AB13:AB15 B10:H71 AB39:AC41 I11:I71 AD10:AD51 AC19:AC28 AC10:AC15 V52:AD71 J10:U17 T19:U71 J19:S30 S32:S71 J32:R43 J45:R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3"/>
  <sheetViews>
    <sheetView showGridLines="0" zoomScale="50" zoomScaleNormal="50" workbookViewId="0" topLeftCell="A1">
      <selection activeCell="B2" sqref="B2:AC2"/>
    </sheetView>
  </sheetViews>
  <sheetFormatPr defaultColWidth="9.140625" defaultRowHeight="19.5" customHeight="1"/>
  <cols>
    <col min="1" max="1" width="3.7109375" style="121" customWidth="1"/>
    <col min="2" max="2" width="1.7109375" style="152" customWidth="1"/>
    <col min="3" max="3" width="4.57421875" style="152" bestFit="1" customWidth="1"/>
    <col min="4" max="4" width="5.28125" style="152" bestFit="1" customWidth="1"/>
    <col min="5" max="5" width="2.7109375" style="152" bestFit="1" customWidth="1"/>
    <col min="6" max="6" width="5.421875" style="152" bestFit="1" customWidth="1"/>
    <col min="7" max="7" width="1.7109375" style="152" customWidth="1"/>
    <col min="8" max="8" width="9.7109375" style="41" customWidth="1"/>
    <col min="9" max="21" width="8.7109375" style="123" customWidth="1"/>
    <col min="22" max="22" width="8.28125" style="180" bestFit="1" customWidth="1"/>
    <col min="23" max="23" width="1.7109375" style="123" customWidth="1"/>
    <col min="24" max="24" width="8.28125" style="177" customWidth="1"/>
    <col min="25" max="25" width="1.7109375" style="123" customWidth="1"/>
    <col min="26" max="26" width="0.85546875" style="123" customWidth="1"/>
    <col min="27" max="27" width="11.00390625" style="153" customWidth="1"/>
    <col min="28" max="28" width="2.7109375" style="123" customWidth="1"/>
    <col min="29" max="29" width="0.85546875" style="123" customWidth="1"/>
    <col min="30" max="30" width="11.7109375" style="124" customWidth="1"/>
    <col min="31" max="31" width="9.140625" style="124" customWidth="1"/>
    <col min="32" max="16384" width="9.140625" style="121" customWidth="1"/>
  </cols>
  <sheetData>
    <row r="1" spans="2:31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164"/>
      <c r="V1" s="72"/>
      <c r="W1" s="72"/>
      <c r="X1" s="165"/>
      <c r="Y1" s="72"/>
      <c r="Z1" s="72"/>
      <c r="AA1" s="165"/>
      <c r="AB1" s="72"/>
      <c r="AC1" s="72"/>
      <c r="AD1" s="253"/>
      <c r="AE1" s="253"/>
    </row>
    <row r="2" spans="2:31" s="162" customFormat="1" ht="34.5" customHeight="1">
      <c r="B2" s="2447" t="s">
        <v>776</v>
      </c>
      <c r="C2" s="2447"/>
      <c r="D2" s="2447"/>
      <c r="E2" s="2447"/>
      <c r="F2" s="2447"/>
      <c r="G2" s="2447"/>
      <c r="H2" s="2447"/>
      <c r="I2" s="2447"/>
      <c r="J2" s="2447"/>
      <c r="K2" s="2447"/>
      <c r="L2" s="2447"/>
      <c r="M2" s="2447"/>
      <c r="N2" s="2447"/>
      <c r="O2" s="2447"/>
      <c r="P2" s="2447"/>
      <c r="Q2" s="2447"/>
      <c r="R2" s="2447"/>
      <c r="S2" s="2447"/>
      <c r="T2" s="2447"/>
      <c r="U2" s="2447"/>
      <c r="V2" s="2447"/>
      <c r="W2" s="2447"/>
      <c r="X2" s="2447"/>
      <c r="Y2" s="2447"/>
      <c r="Z2" s="2447"/>
      <c r="AA2" s="2447"/>
      <c r="AB2" s="2447"/>
      <c r="AC2" s="2447"/>
      <c r="AD2" s="253"/>
      <c r="AE2" s="253"/>
    </row>
    <row r="3" spans="2:31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A3" s="2368"/>
      <c r="AB3" s="2368"/>
      <c r="AC3" s="2368"/>
      <c r="AD3" s="253"/>
      <c r="AE3" s="253"/>
    </row>
    <row r="4" spans="2:31" s="166" customFormat="1" ht="19.5" customHeight="1">
      <c r="B4" s="2448" t="s">
        <v>208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  <c r="Y4" s="2448"/>
      <c r="Z4" s="2448"/>
      <c r="AA4" s="2448"/>
      <c r="AB4" s="2448"/>
      <c r="AC4" s="2448"/>
      <c r="AD4" s="204"/>
      <c r="AE4" s="204"/>
    </row>
    <row r="5" spans="2:31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  <c r="AC5" s="2444"/>
      <c r="AD5" s="195"/>
      <c r="AE5" s="195"/>
    </row>
    <row r="6" spans="2:31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9"/>
      <c r="W6" s="167"/>
      <c r="X6" s="168"/>
      <c r="Y6" s="167"/>
      <c r="Z6" s="167"/>
      <c r="AA6" s="169"/>
      <c r="AB6" s="170"/>
      <c r="AC6" s="167"/>
      <c r="AD6" s="195"/>
      <c r="AE6" s="195"/>
    </row>
    <row r="7" spans="2:31" s="166" customFormat="1" ht="30" customHeight="1" thickBot="1" thickTop="1">
      <c r="B7" s="2386" t="s">
        <v>172</v>
      </c>
      <c r="C7" s="2427"/>
      <c r="D7" s="2427"/>
      <c r="E7" s="2427"/>
      <c r="F7" s="2427"/>
      <c r="G7" s="2387"/>
      <c r="H7" s="2432" t="s">
        <v>100</v>
      </c>
      <c r="I7" s="2424" t="s">
        <v>177</v>
      </c>
      <c r="J7" s="2425"/>
      <c r="K7" s="2425"/>
      <c r="L7" s="2425"/>
      <c r="M7" s="2425"/>
      <c r="N7" s="2425"/>
      <c r="O7" s="2425"/>
      <c r="P7" s="2425"/>
      <c r="Q7" s="2425"/>
      <c r="R7" s="2425"/>
      <c r="S7" s="2425"/>
      <c r="T7" s="2426"/>
      <c r="U7" s="11" t="s">
        <v>103</v>
      </c>
      <c r="V7" s="2365" t="s">
        <v>173</v>
      </c>
      <c r="W7" s="2366"/>
      <c r="X7" s="2365" t="s">
        <v>174</v>
      </c>
      <c r="Y7" s="2366"/>
      <c r="Z7" s="12"/>
      <c r="AA7" s="2386" t="s">
        <v>0</v>
      </c>
      <c r="AB7" s="2387"/>
      <c r="AC7" s="12"/>
      <c r="AD7" s="204"/>
      <c r="AE7" s="204"/>
    </row>
    <row r="8" spans="2:31" s="166" customFormat="1" ht="30" customHeight="1" thickBot="1">
      <c r="B8" s="2428"/>
      <c r="C8" s="2429"/>
      <c r="D8" s="2429"/>
      <c r="E8" s="2429"/>
      <c r="F8" s="2429"/>
      <c r="G8" s="2430"/>
      <c r="H8" s="2433"/>
      <c r="I8" s="13" t="s">
        <v>105</v>
      </c>
      <c r="J8" s="831">
        <v>0</v>
      </c>
      <c r="K8" s="832">
        <v>4.8</v>
      </c>
      <c r="L8" s="836">
        <v>5.4</v>
      </c>
      <c r="M8" s="837">
        <v>6</v>
      </c>
      <c r="N8" s="837">
        <v>7.2</v>
      </c>
      <c r="O8" s="837">
        <v>8.4</v>
      </c>
      <c r="P8" s="837">
        <v>9.6</v>
      </c>
      <c r="Q8" s="838">
        <v>10.8</v>
      </c>
      <c r="R8" s="845">
        <v>12</v>
      </c>
      <c r="S8" s="851" t="s">
        <v>101</v>
      </c>
      <c r="T8" s="846" t="s">
        <v>101</v>
      </c>
      <c r="U8" s="2435" t="s">
        <v>176</v>
      </c>
      <c r="V8" s="2437" t="s">
        <v>168</v>
      </c>
      <c r="W8" s="2435"/>
      <c r="X8" s="2437" t="s">
        <v>175</v>
      </c>
      <c r="Y8" s="2435"/>
      <c r="Z8" s="14"/>
      <c r="AA8" s="2428"/>
      <c r="AB8" s="2430"/>
      <c r="AC8" s="14"/>
      <c r="AD8" s="204"/>
      <c r="AE8" s="204"/>
    </row>
    <row r="9" spans="2:31" s="166" customFormat="1" ht="30" customHeight="1" thickBot="1">
      <c r="B9" s="2388"/>
      <c r="C9" s="2431"/>
      <c r="D9" s="2431"/>
      <c r="E9" s="2431"/>
      <c r="F9" s="2431"/>
      <c r="G9" s="2389"/>
      <c r="H9" s="2434"/>
      <c r="I9" s="13" t="s">
        <v>104</v>
      </c>
      <c r="J9" s="773">
        <f>J8/3.6</f>
        <v>0</v>
      </c>
      <c r="K9" s="833">
        <f aca="true" t="shared" si="0" ref="K9:R9">K8/3.6</f>
        <v>1.3333333333333333</v>
      </c>
      <c r="L9" s="839">
        <f t="shared" si="0"/>
        <v>1.5</v>
      </c>
      <c r="M9" s="840">
        <f t="shared" si="0"/>
        <v>1.6666666666666665</v>
      </c>
      <c r="N9" s="785">
        <f t="shared" si="0"/>
        <v>2</v>
      </c>
      <c r="O9" s="840">
        <f t="shared" si="0"/>
        <v>2.3333333333333335</v>
      </c>
      <c r="P9" s="870">
        <f t="shared" si="0"/>
        <v>2.6666666666666665</v>
      </c>
      <c r="Q9" s="786">
        <f t="shared" si="0"/>
        <v>3</v>
      </c>
      <c r="R9" s="847">
        <f t="shared" si="0"/>
        <v>3.333333333333333</v>
      </c>
      <c r="S9" s="852" t="s">
        <v>101</v>
      </c>
      <c r="T9" s="848" t="s">
        <v>101</v>
      </c>
      <c r="U9" s="2436"/>
      <c r="V9" s="2438"/>
      <c r="W9" s="2436"/>
      <c r="X9" s="2438"/>
      <c r="Y9" s="2436"/>
      <c r="Z9" s="14"/>
      <c r="AA9" s="2388"/>
      <c r="AB9" s="2389"/>
      <c r="AC9" s="14"/>
      <c r="AD9" s="204"/>
      <c r="AE9" s="204"/>
    </row>
    <row r="10" spans="2:31" s="171" customFormat="1" ht="39.75" customHeight="1">
      <c r="B10" s="738"/>
      <c r="C10" s="807" t="s">
        <v>134</v>
      </c>
      <c r="D10" s="807">
        <v>8</v>
      </c>
      <c r="E10" s="808" t="s">
        <v>117</v>
      </c>
      <c r="F10" s="808" t="s">
        <v>137</v>
      </c>
      <c r="G10" s="809"/>
      <c r="H10" s="810">
        <v>1.5</v>
      </c>
      <c r="I10" s="2442" t="s">
        <v>156</v>
      </c>
      <c r="J10" s="775">
        <v>39</v>
      </c>
      <c r="K10" s="776">
        <v>36</v>
      </c>
      <c r="L10" s="787">
        <v>35</v>
      </c>
      <c r="M10" s="788">
        <v>34</v>
      </c>
      <c r="N10" s="788">
        <v>32</v>
      </c>
      <c r="O10" s="788">
        <v>29</v>
      </c>
      <c r="P10" s="788">
        <v>26</v>
      </c>
      <c r="Q10" s="789">
        <v>22</v>
      </c>
      <c r="R10" s="775">
        <v>17</v>
      </c>
      <c r="S10" s="800" t="s">
        <v>101</v>
      </c>
      <c r="T10" s="801" t="s">
        <v>101</v>
      </c>
      <c r="U10" s="2449" t="s">
        <v>171</v>
      </c>
      <c r="V10" s="753">
        <v>356</v>
      </c>
      <c r="W10" s="754"/>
      <c r="X10" s="755">
        <v>3.4</v>
      </c>
      <c r="Y10" s="754"/>
      <c r="Z10" s="756"/>
      <c r="AA10" s="757">
        <v>132</v>
      </c>
      <c r="AB10" s="758"/>
      <c r="AC10" s="16"/>
      <c r="AD10" s="199"/>
      <c r="AE10" s="199"/>
    </row>
    <row r="11" spans="2:31" s="171" customFormat="1" ht="39.75" customHeight="1">
      <c r="B11" s="743"/>
      <c r="C11" s="812" t="s">
        <v>134</v>
      </c>
      <c r="D11" s="812">
        <v>8</v>
      </c>
      <c r="E11" s="813" t="s">
        <v>117</v>
      </c>
      <c r="F11" s="813" t="s">
        <v>138</v>
      </c>
      <c r="G11" s="814"/>
      <c r="H11" s="815">
        <v>2</v>
      </c>
      <c r="I11" s="2442"/>
      <c r="J11" s="777">
        <v>52</v>
      </c>
      <c r="K11" s="778">
        <v>48</v>
      </c>
      <c r="L11" s="790">
        <v>47</v>
      </c>
      <c r="M11" s="791">
        <v>46</v>
      </c>
      <c r="N11" s="791">
        <v>43</v>
      </c>
      <c r="O11" s="791">
        <v>39</v>
      </c>
      <c r="P11" s="791">
        <v>35</v>
      </c>
      <c r="Q11" s="792">
        <v>29</v>
      </c>
      <c r="R11" s="777">
        <v>24</v>
      </c>
      <c r="S11" s="802" t="s">
        <v>101</v>
      </c>
      <c r="T11" s="803" t="s">
        <v>101</v>
      </c>
      <c r="U11" s="2449"/>
      <c r="V11" s="759">
        <v>418</v>
      </c>
      <c r="W11" s="760"/>
      <c r="X11" s="761">
        <v>4</v>
      </c>
      <c r="Y11" s="760"/>
      <c r="Z11" s="762"/>
      <c r="AA11" s="763">
        <v>149</v>
      </c>
      <c r="AB11" s="764"/>
      <c r="AC11" s="16"/>
      <c r="AD11" s="199"/>
      <c r="AE11" s="199"/>
    </row>
    <row r="12" spans="2:31" s="171" customFormat="1" ht="39.75" customHeight="1">
      <c r="B12" s="850"/>
      <c r="C12" s="817" t="s">
        <v>134</v>
      </c>
      <c r="D12" s="817">
        <v>8</v>
      </c>
      <c r="E12" s="818" t="s">
        <v>117</v>
      </c>
      <c r="F12" s="818">
        <v>13</v>
      </c>
      <c r="G12" s="819"/>
      <c r="H12" s="820">
        <v>3</v>
      </c>
      <c r="I12" s="2442"/>
      <c r="J12" s="834">
        <v>82</v>
      </c>
      <c r="K12" s="835">
        <v>75</v>
      </c>
      <c r="L12" s="842">
        <v>73</v>
      </c>
      <c r="M12" s="843">
        <v>71</v>
      </c>
      <c r="N12" s="843">
        <v>66</v>
      </c>
      <c r="O12" s="843">
        <v>59</v>
      </c>
      <c r="P12" s="843">
        <v>50</v>
      </c>
      <c r="Q12" s="844">
        <v>40</v>
      </c>
      <c r="R12" s="834">
        <v>30</v>
      </c>
      <c r="S12" s="853" t="s">
        <v>101</v>
      </c>
      <c r="T12" s="849" t="s">
        <v>101</v>
      </c>
      <c r="U12" s="2449"/>
      <c r="V12" s="826">
        <v>573</v>
      </c>
      <c r="W12" s="827"/>
      <c r="X12" s="828">
        <v>5.5</v>
      </c>
      <c r="Y12" s="827"/>
      <c r="Z12" s="762"/>
      <c r="AA12" s="829">
        <v>203</v>
      </c>
      <c r="AB12" s="830"/>
      <c r="AC12" s="16"/>
      <c r="AD12" s="199"/>
      <c r="AE12" s="199"/>
    </row>
    <row r="13" spans="2:31" s="171" customFormat="1" ht="39.75" customHeight="1">
      <c r="B13" s="743"/>
      <c r="C13" s="812" t="s">
        <v>134</v>
      </c>
      <c r="D13" s="812">
        <v>8</v>
      </c>
      <c r="E13" s="813" t="s">
        <v>117</v>
      </c>
      <c r="F13" s="813">
        <v>17</v>
      </c>
      <c r="G13" s="814"/>
      <c r="H13" s="815">
        <v>4</v>
      </c>
      <c r="I13" s="2442"/>
      <c r="J13" s="777">
        <v>108</v>
      </c>
      <c r="K13" s="778">
        <v>98</v>
      </c>
      <c r="L13" s="790">
        <v>96</v>
      </c>
      <c r="M13" s="791">
        <v>94</v>
      </c>
      <c r="N13" s="791">
        <v>87</v>
      </c>
      <c r="O13" s="791">
        <v>79</v>
      </c>
      <c r="P13" s="791">
        <v>70</v>
      </c>
      <c r="Q13" s="792">
        <v>58</v>
      </c>
      <c r="R13" s="777">
        <v>46</v>
      </c>
      <c r="S13" s="802" t="s">
        <v>101</v>
      </c>
      <c r="T13" s="803" t="s">
        <v>101</v>
      </c>
      <c r="U13" s="2449"/>
      <c r="V13" s="759">
        <v>697</v>
      </c>
      <c r="W13" s="760"/>
      <c r="X13" s="761">
        <v>6.6</v>
      </c>
      <c r="Y13" s="760"/>
      <c r="Z13" s="762"/>
      <c r="AA13" s="763">
        <v>236</v>
      </c>
      <c r="AB13" s="764"/>
      <c r="AC13" s="16"/>
      <c r="AD13" s="199"/>
      <c r="AE13" s="199"/>
    </row>
    <row r="14" spans="2:31" s="171" customFormat="1" ht="39.75" customHeight="1">
      <c r="B14" s="850"/>
      <c r="C14" s="817" t="s">
        <v>134</v>
      </c>
      <c r="D14" s="817">
        <v>8</v>
      </c>
      <c r="E14" s="818" t="s">
        <v>117</v>
      </c>
      <c r="F14" s="818">
        <v>23</v>
      </c>
      <c r="G14" s="819"/>
      <c r="H14" s="820">
        <v>5.5</v>
      </c>
      <c r="I14" s="2442"/>
      <c r="J14" s="834">
        <v>148</v>
      </c>
      <c r="K14" s="835">
        <v>134</v>
      </c>
      <c r="L14" s="842">
        <v>131</v>
      </c>
      <c r="M14" s="843">
        <v>127</v>
      </c>
      <c r="N14" s="843">
        <v>118</v>
      </c>
      <c r="O14" s="843">
        <v>108</v>
      </c>
      <c r="P14" s="843">
        <v>95</v>
      </c>
      <c r="Q14" s="844">
        <v>79</v>
      </c>
      <c r="R14" s="834">
        <v>60</v>
      </c>
      <c r="S14" s="853" t="s">
        <v>101</v>
      </c>
      <c r="T14" s="849" t="s">
        <v>101</v>
      </c>
      <c r="U14" s="2449"/>
      <c r="V14" s="826">
        <v>921</v>
      </c>
      <c r="W14" s="827"/>
      <c r="X14" s="828">
        <v>8.4</v>
      </c>
      <c r="Y14" s="827"/>
      <c r="Z14" s="762"/>
      <c r="AA14" s="829">
        <v>298</v>
      </c>
      <c r="AB14" s="830"/>
      <c r="AC14" s="16"/>
      <c r="AD14" s="199"/>
      <c r="AE14" s="199"/>
    </row>
    <row r="15" spans="2:31" s="171" customFormat="1" ht="39.75" customHeight="1" thickBot="1">
      <c r="B15" s="858"/>
      <c r="C15" s="859" t="s">
        <v>134</v>
      </c>
      <c r="D15" s="859">
        <v>8</v>
      </c>
      <c r="E15" s="860" t="s">
        <v>117</v>
      </c>
      <c r="F15" s="860">
        <v>32</v>
      </c>
      <c r="G15" s="861"/>
      <c r="H15" s="862">
        <v>7.5</v>
      </c>
      <c r="I15" s="2443"/>
      <c r="J15" s="868">
        <v>202</v>
      </c>
      <c r="K15" s="869">
        <v>182</v>
      </c>
      <c r="L15" s="871">
        <v>178</v>
      </c>
      <c r="M15" s="872">
        <v>172</v>
      </c>
      <c r="N15" s="872">
        <v>160</v>
      </c>
      <c r="O15" s="872">
        <v>143</v>
      </c>
      <c r="P15" s="872">
        <v>125</v>
      </c>
      <c r="Q15" s="873">
        <v>105</v>
      </c>
      <c r="R15" s="868">
        <v>80</v>
      </c>
      <c r="S15" s="874" t="s">
        <v>101</v>
      </c>
      <c r="T15" s="875" t="s">
        <v>101</v>
      </c>
      <c r="U15" s="2450"/>
      <c r="V15" s="863">
        <v>1238</v>
      </c>
      <c r="W15" s="864"/>
      <c r="X15" s="865">
        <v>11</v>
      </c>
      <c r="Y15" s="864"/>
      <c r="Z15" s="768"/>
      <c r="AA15" s="866">
        <v>385</v>
      </c>
      <c r="AB15" s="867"/>
      <c r="AC15" s="16"/>
      <c r="AD15" s="199"/>
      <c r="AE15" s="199"/>
    </row>
    <row r="16" spans="2:31" s="171" customFormat="1" ht="34.5" customHeight="1">
      <c r="B16" s="28"/>
      <c r="C16" s="321"/>
      <c r="D16" s="321"/>
      <c r="E16" s="322"/>
      <c r="F16" s="322"/>
      <c r="G16" s="320"/>
      <c r="H16" s="316"/>
      <c r="I16" s="106"/>
      <c r="J16" s="278"/>
      <c r="K16" s="278"/>
      <c r="L16" s="99"/>
      <c r="M16" s="99"/>
      <c r="N16" s="99"/>
      <c r="O16" s="99"/>
      <c r="P16" s="99"/>
      <c r="Q16" s="99"/>
      <c r="R16" s="99"/>
      <c r="S16" s="99"/>
      <c r="T16" s="278"/>
      <c r="U16" s="99"/>
      <c r="V16" s="110"/>
      <c r="W16" s="31"/>
      <c r="X16" s="287"/>
      <c r="Y16" s="31"/>
      <c r="Z16" s="31"/>
      <c r="AA16" s="323"/>
      <c r="AB16" s="30"/>
      <c r="AC16" s="31"/>
      <c r="AD16" s="199"/>
      <c r="AE16" s="199"/>
    </row>
    <row r="17" spans="2:31" s="171" customFormat="1" ht="34.5" customHeight="1">
      <c r="B17" s="28"/>
      <c r="C17" s="321"/>
      <c r="D17" s="321"/>
      <c r="E17" s="322"/>
      <c r="F17" s="322"/>
      <c r="G17" s="320"/>
      <c r="H17" s="316"/>
      <c r="I17" s="106"/>
      <c r="J17" s="278"/>
      <c r="K17" s="278"/>
      <c r="L17" s="99"/>
      <c r="M17" s="99"/>
      <c r="N17" s="99"/>
      <c r="O17" s="99"/>
      <c r="P17" s="99"/>
      <c r="Q17" s="99"/>
      <c r="R17" s="99"/>
      <c r="S17" s="99"/>
      <c r="T17" s="278"/>
      <c r="U17" s="99"/>
      <c r="V17" s="110"/>
      <c r="W17" s="31"/>
      <c r="X17" s="287"/>
      <c r="Y17" s="31"/>
      <c r="Z17" s="31"/>
      <c r="AA17" s="323"/>
      <c r="AB17" s="30"/>
      <c r="AC17" s="31"/>
      <c r="AD17" s="199"/>
      <c r="AE17" s="199"/>
    </row>
    <row r="18" spans="2:31" s="152" customFormat="1" ht="9.75" customHeight="1">
      <c r="B18" s="2444"/>
      <c r="C18" s="2444"/>
      <c r="D18" s="2444"/>
      <c r="E18" s="2444"/>
      <c r="F18" s="2444"/>
      <c r="G18" s="2444"/>
      <c r="H18" s="2444"/>
      <c r="I18" s="2444"/>
      <c r="J18" s="2444"/>
      <c r="K18" s="2444"/>
      <c r="L18" s="2444"/>
      <c r="M18" s="2444"/>
      <c r="N18" s="2444"/>
      <c r="O18" s="2444"/>
      <c r="P18" s="2444"/>
      <c r="Q18" s="2444"/>
      <c r="R18" s="2444"/>
      <c r="S18" s="2444"/>
      <c r="T18" s="2444"/>
      <c r="U18" s="2444"/>
      <c r="V18" s="2444"/>
      <c r="W18" s="2444"/>
      <c r="X18" s="2444"/>
      <c r="Y18" s="2444"/>
      <c r="Z18" s="2444"/>
      <c r="AA18" s="2444"/>
      <c r="AB18" s="2444"/>
      <c r="AC18" s="2444"/>
      <c r="AD18" s="199"/>
      <c r="AE18" s="199"/>
    </row>
    <row r="19" spans="2:31" s="152" customFormat="1" ht="9.75" customHeight="1" thickBot="1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9"/>
      <c r="W19" s="167"/>
      <c r="X19" s="168"/>
      <c r="Y19" s="167"/>
      <c r="Z19" s="167"/>
      <c r="AA19" s="169"/>
      <c r="AB19" s="170"/>
      <c r="AC19" s="167"/>
      <c r="AD19" s="199"/>
      <c r="AE19" s="199"/>
    </row>
    <row r="20" spans="2:31" s="166" customFormat="1" ht="30" customHeight="1" thickBot="1" thickTop="1">
      <c r="B20" s="2386" t="s">
        <v>172</v>
      </c>
      <c r="C20" s="2427"/>
      <c r="D20" s="2427"/>
      <c r="E20" s="2427"/>
      <c r="F20" s="2427"/>
      <c r="G20" s="2387"/>
      <c r="H20" s="2432" t="s">
        <v>100</v>
      </c>
      <c r="I20" s="2424" t="s">
        <v>177</v>
      </c>
      <c r="J20" s="2425"/>
      <c r="K20" s="2425"/>
      <c r="L20" s="2425"/>
      <c r="M20" s="2425"/>
      <c r="N20" s="2425"/>
      <c r="O20" s="2425"/>
      <c r="P20" s="2425"/>
      <c r="Q20" s="2425"/>
      <c r="R20" s="2425"/>
      <c r="S20" s="2425"/>
      <c r="T20" s="2426"/>
      <c r="U20" s="11" t="s">
        <v>103</v>
      </c>
      <c r="V20" s="2365" t="s">
        <v>173</v>
      </c>
      <c r="W20" s="2366"/>
      <c r="X20" s="2365" t="s">
        <v>174</v>
      </c>
      <c r="Y20" s="2366"/>
      <c r="Z20" s="12"/>
      <c r="AA20" s="2386" t="s">
        <v>0</v>
      </c>
      <c r="AB20" s="2387"/>
      <c r="AC20" s="12"/>
      <c r="AD20" s="199"/>
      <c r="AE20" s="199"/>
    </row>
    <row r="21" spans="2:31" s="166" customFormat="1" ht="30" customHeight="1" thickBot="1">
      <c r="B21" s="2428"/>
      <c r="C21" s="2429"/>
      <c r="D21" s="2429"/>
      <c r="E21" s="2429"/>
      <c r="F21" s="2429"/>
      <c r="G21" s="2430"/>
      <c r="H21" s="2433"/>
      <c r="I21" s="13" t="s">
        <v>105</v>
      </c>
      <c r="J21" s="831">
        <v>0</v>
      </c>
      <c r="K21" s="832">
        <v>4.8</v>
      </c>
      <c r="L21" s="836">
        <v>5.4</v>
      </c>
      <c r="M21" s="837">
        <v>6</v>
      </c>
      <c r="N21" s="837">
        <v>7.2</v>
      </c>
      <c r="O21" s="837">
        <v>8.4</v>
      </c>
      <c r="P21" s="837">
        <v>9.6</v>
      </c>
      <c r="Q21" s="837">
        <v>10.8</v>
      </c>
      <c r="R21" s="837">
        <v>12</v>
      </c>
      <c r="S21" s="838">
        <v>13</v>
      </c>
      <c r="T21" s="385">
        <v>14.4</v>
      </c>
      <c r="U21" s="2435" t="s">
        <v>176</v>
      </c>
      <c r="V21" s="2437" t="s">
        <v>168</v>
      </c>
      <c r="W21" s="2435"/>
      <c r="X21" s="2437" t="s">
        <v>175</v>
      </c>
      <c r="Y21" s="2435"/>
      <c r="Z21" s="14"/>
      <c r="AA21" s="2428"/>
      <c r="AB21" s="2430"/>
      <c r="AC21" s="14"/>
      <c r="AD21" s="199"/>
      <c r="AE21" s="199"/>
    </row>
    <row r="22" spans="2:31" s="166" customFormat="1" ht="30" customHeight="1" thickBot="1">
      <c r="B22" s="2388"/>
      <c r="C22" s="2431"/>
      <c r="D22" s="2431"/>
      <c r="E22" s="2431"/>
      <c r="F22" s="2431"/>
      <c r="G22" s="2389"/>
      <c r="H22" s="2434"/>
      <c r="I22" s="13" t="s">
        <v>104</v>
      </c>
      <c r="J22" s="773">
        <f aca="true" t="shared" si="1" ref="J22:T22">J21/3.6</f>
        <v>0</v>
      </c>
      <c r="K22" s="833">
        <f t="shared" si="1"/>
        <v>1.3333333333333333</v>
      </c>
      <c r="L22" s="839">
        <f t="shared" si="1"/>
        <v>1.5</v>
      </c>
      <c r="M22" s="840">
        <f t="shared" si="1"/>
        <v>1.6666666666666665</v>
      </c>
      <c r="N22" s="785">
        <f t="shared" si="1"/>
        <v>2</v>
      </c>
      <c r="O22" s="840">
        <f t="shared" si="1"/>
        <v>2.3333333333333335</v>
      </c>
      <c r="P22" s="870">
        <f t="shared" si="1"/>
        <v>2.6666666666666665</v>
      </c>
      <c r="Q22" s="785">
        <f t="shared" si="1"/>
        <v>3</v>
      </c>
      <c r="R22" s="840">
        <f t="shared" si="1"/>
        <v>3.333333333333333</v>
      </c>
      <c r="S22" s="841">
        <f t="shared" si="1"/>
        <v>3.611111111111111</v>
      </c>
      <c r="T22" s="386">
        <f t="shared" si="1"/>
        <v>4</v>
      </c>
      <c r="U22" s="2436"/>
      <c r="V22" s="2438"/>
      <c r="W22" s="2436"/>
      <c r="X22" s="2438"/>
      <c r="Y22" s="2436"/>
      <c r="Z22" s="14"/>
      <c r="AA22" s="2388"/>
      <c r="AB22" s="2389"/>
      <c r="AC22" s="14"/>
      <c r="AD22" s="199"/>
      <c r="AE22" s="199"/>
    </row>
    <row r="23" spans="2:31" s="171" customFormat="1" ht="39.75" customHeight="1">
      <c r="B23" s="738"/>
      <c r="C23" s="807" t="s">
        <v>134</v>
      </c>
      <c r="D23" s="807">
        <v>9</v>
      </c>
      <c r="E23" s="808" t="s">
        <v>117</v>
      </c>
      <c r="F23" s="808" t="s">
        <v>118</v>
      </c>
      <c r="G23" s="809"/>
      <c r="H23" s="810">
        <v>1.5</v>
      </c>
      <c r="I23" s="2442" t="s">
        <v>156</v>
      </c>
      <c r="J23" s="775">
        <v>41</v>
      </c>
      <c r="K23" s="776">
        <v>35</v>
      </c>
      <c r="L23" s="787">
        <v>34</v>
      </c>
      <c r="M23" s="788">
        <v>33</v>
      </c>
      <c r="N23" s="788">
        <v>32</v>
      </c>
      <c r="O23" s="788">
        <v>29</v>
      </c>
      <c r="P23" s="788">
        <v>26</v>
      </c>
      <c r="Q23" s="788">
        <v>23</v>
      </c>
      <c r="R23" s="788">
        <v>18</v>
      </c>
      <c r="S23" s="789">
        <v>14</v>
      </c>
      <c r="T23" s="876">
        <v>8</v>
      </c>
      <c r="U23" s="2449" t="s">
        <v>171</v>
      </c>
      <c r="V23" s="753">
        <v>537</v>
      </c>
      <c r="W23" s="754"/>
      <c r="X23" s="755">
        <v>5.3</v>
      </c>
      <c r="Y23" s="754"/>
      <c r="Z23" s="756"/>
      <c r="AA23" s="757">
        <v>190</v>
      </c>
      <c r="AB23" s="758"/>
      <c r="AC23" s="16"/>
      <c r="AD23" s="199"/>
      <c r="AE23" s="199"/>
    </row>
    <row r="24" spans="2:31" s="171" customFormat="1" ht="39.75" customHeight="1">
      <c r="B24" s="743"/>
      <c r="C24" s="812" t="s">
        <v>134</v>
      </c>
      <c r="D24" s="812">
        <v>9</v>
      </c>
      <c r="E24" s="813" t="s">
        <v>117</v>
      </c>
      <c r="F24" s="813" t="s">
        <v>119</v>
      </c>
      <c r="G24" s="814"/>
      <c r="H24" s="815">
        <v>2</v>
      </c>
      <c r="I24" s="2442"/>
      <c r="J24" s="777">
        <v>58</v>
      </c>
      <c r="K24" s="778">
        <v>49</v>
      </c>
      <c r="L24" s="790">
        <v>48</v>
      </c>
      <c r="M24" s="791">
        <v>47</v>
      </c>
      <c r="N24" s="791">
        <v>44</v>
      </c>
      <c r="O24" s="791">
        <v>41</v>
      </c>
      <c r="P24" s="791">
        <v>37</v>
      </c>
      <c r="Q24" s="791">
        <v>32</v>
      </c>
      <c r="R24" s="791">
        <v>27</v>
      </c>
      <c r="S24" s="792">
        <v>20</v>
      </c>
      <c r="T24" s="877">
        <v>13</v>
      </c>
      <c r="U24" s="2449"/>
      <c r="V24" s="759">
        <v>693</v>
      </c>
      <c r="W24" s="760"/>
      <c r="X24" s="761">
        <v>6.7</v>
      </c>
      <c r="Y24" s="760"/>
      <c r="Z24" s="762"/>
      <c r="AA24" s="763">
        <v>240</v>
      </c>
      <c r="AB24" s="764"/>
      <c r="AC24" s="16"/>
      <c r="AD24" s="199"/>
      <c r="AE24" s="199"/>
    </row>
    <row r="25" spans="2:31" s="171" customFormat="1" ht="39.75" customHeight="1">
      <c r="B25" s="850"/>
      <c r="C25" s="817" t="s">
        <v>134</v>
      </c>
      <c r="D25" s="817">
        <v>9</v>
      </c>
      <c r="E25" s="818" t="s">
        <v>117</v>
      </c>
      <c r="F25" s="818" t="s">
        <v>126</v>
      </c>
      <c r="G25" s="819"/>
      <c r="H25" s="820">
        <v>3</v>
      </c>
      <c r="I25" s="2442"/>
      <c r="J25" s="834">
        <v>83</v>
      </c>
      <c r="K25" s="835">
        <v>71</v>
      </c>
      <c r="L25" s="842">
        <v>69</v>
      </c>
      <c r="M25" s="843">
        <v>67</v>
      </c>
      <c r="N25" s="843">
        <v>63</v>
      </c>
      <c r="O25" s="843">
        <v>58</v>
      </c>
      <c r="P25" s="843">
        <v>54</v>
      </c>
      <c r="Q25" s="843">
        <v>48</v>
      </c>
      <c r="R25" s="843">
        <v>40</v>
      </c>
      <c r="S25" s="844">
        <v>31</v>
      </c>
      <c r="T25" s="878">
        <v>20</v>
      </c>
      <c r="U25" s="2449"/>
      <c r="V25" s="826">
        <v>901</v>
      </c>
      <c r="W25" s="827"/>
      <c r="X25" s="828">
        <v>8.5</v>
      </c>
      <c r="Y25" s="827"/>
      <c r="Z25" s="762"/>
      <c r="AA25" s="829">
        <v>307</v>
      </c>
      <c r="AB25" s="830"/>
      <c r="AC25" s="16"/>
      <c r="AD25" s="199"/>
      <c r="AE25" s="199"/>
    </row>
    <row r="26" spans="2:31" s="171" customFormat="1" ht="39.75" customHeight="1">
      <c r="B26" s="743"/>
      <c r="C26" s="812" t="s">
        <v>134</v>
      </c>
      <c r="D26" s="812">
        <v>9</v>
      </c>
      <c r="E26" s="813" t="s">
        <v>117</v>
      </c>
      <c r="F26" s="813" t="s">
        <v>148</v>
      </c>
      <c r="G26" s="814"/>
      <c r="H26" s="815">
        <v>4</v>
      </c>
      <c r="I26" s="2442"/>
      <c r="J26" s="777">
        <v>107</v>
      </c>
      <c r="K26" s="778">
        <v>92</v>
      </c>
      <c r="L26" s="790">
        <v>90</v>
      </c>
      <c r="M26" s="791">
        <v>87</v>
      </c>
      <c r="N26" s="791">
        <v>83</v>
      </c>
      <c r="O26" s="791">
        <v>77</v>
      </c>
      <c r="P26" s="791">
        <v>70</v>
      </c>
      <c r="Q26" s="791">
        <v>62</v>
      </c>
      <c r="R26" s="791">
        <v>52</v>
      </c>
      <c r="S26" s="792">
        <v>39</v>
      </c>
      <c r="T26" s="877">
        <v>26</v>
      </c>
      <c r="U26" s="2449"/>
      <c r="V26" s="759">
        <v>1147</v>
      </c>
      <c r="W26" s="760"/>
      <c r="X26" s="761">
        <v>10.4</v>
      </c>
      <c r="Y26" s="760"/>
      <c r="Z26" s="762"/>
      <c r="AA26" s="763">
        <v>385</v>
      </c>
      <c r="AB26" s="764"/>
      <c r="AC26" s="16"/>
      <c r="AD26" s="199"/>
      <c r="AE26" s="199"/>
    </row>
    <row r="27" spans="2:31" s="171" customFormat="1" ht="39.75" customHeight="1">
      <c r="B27" s="850"/>
      <c r="C27" s="817" t="s">
        <v>134</v>
      </c>
      <c r="D27" s="817">
        <v>9</v>
      </c>
      <c r="E27" s="818" t="s">
        <v>117</v>
      </c>
      <c r="F27" s="818" t="s">
        <v>140</v>
      </c>
      <c r="G27" s="819"/>
      <c r="H27" s="820">
        <v>5.5</v>
      </c>
      <c r="I27" s="2442"/>
      <c r="J27" s="834">
        <v>141</v>
      </c>
      <c r="K27" s="835">
        <v>118</v>
      </c>
      <c r="L27" s="842">
        <v>116</v>
      </c>
      <c r="M27" s="843">
        <v>113</v>
      </c>
      <c r="N27" s="843">
        <v>106</v>
      </c>
      <c r="O27" s="843">
        <v>97</v>
      </c>
      <c r="P27" s="843">
        <v>88</v>
      </c>
      <c r="Q27" s="843">
        <v>77</v>
      </c>
      <c r="R27" s="843">
        <v>63</v>
      </c>
      <c r="S27" s="844">
        <v>49</v>
      </c>
      <c r="T27" s="878">
        <v>33</v>
      </c>
      <c r="U27" s="2449"/>
      <c r="V27" s="826">
        <v>1449</v>
      </c>
      <c r="W27" s="827"/>
      <c r="X27" s="828">
        <v>13.2</v>
      </c>
      <c r="Y27" s="827"/>
      <c r="Z27" s="762"/>
      <c r="AA27" s="829">
        <v>497</v>
      </c>
      <c r="AB27" s="830"/>
      <c r="AC27" s="16"/>
      <c r="AD27" s="199"/>
      <c r="AE27" s="199"/>
    </row>
    <row r="28" spans="2:31" s="171" customFormat="1" ht="39.75" customHeight="1" thickBot="1">
      <c r="B28" s="858"/>
      <c r="C28" s="859" t="s">
        <v>134</v>
      </c>
      <c r="D28" s="859">
        <v>9</v>
      </c>
      <c r="E28" s="860" t="s">
        <v>117</v>
      </c>
      <c r="F28" s="860" t="s">
        <v>135</v>
      </c>
      <c r="G28" s="861"/>
      <c r="H28" s="862">
        <v>7.5</v>
      </c>
      <c r="I28" s="2443"/>
      <c r="J28" s="868">
        <v>189</v>
      </c>
      <c r="K28" s="869">
        <v>162</v>
      </c>
      <c r="L28" s="871">
        <v>157</v>
      </c>
      <c r="M28" s="872">
        <v>153</v>
      </c>
      <c r="N28" s="872">
        <v>144</v>
      </c>
      <c r="O28" s="872">
        <v>134</v>
      </c>
      <c r="P28" s="872">
        <v>122</v>
      </c>
      <c r="Q28" s="872">
        <v>107</v>
      </c>
      <c r="R28" s="872">
        <v>90</v>
      </c>
      <c r="S28" s="873">
        <v>70</v>
      </c>
      <c r="T28" s="879">
        <v>47</v>
      </c>
      <c r="U28" s="2450"/>
      <c r="V28" s="863">
        <v>1866</v>
      </c>
      <c r="W28" s="864"/>
      <c r="X28" s="865">
        <v>17</v>
      </c>
      <c r="Y28" s="864"/>
      <c r="Z28" s="768"/>
      <c r="AA28" s="866">
        <v>663</v>
      </c>
      <c r="AB28" s="867"/>
      <c r="AC28" s="16"/>
      <c r="AD28" s="199"/>
      <c r="AE28" s="199"/>
    </row>
    <row r="29" spans="2:31" s="171" customFormat="1" ht="34.5" customHeight="1">
      <c r="B29" s="28"/>
      <c r="C29" s="321"/>
      <c r="D29" s="321"/>
      <c r="E29" s="322"/>
      <c r="F29" s="322"/>
      <c r="G29" s="320"/>
      <c r="H29" s="316"/>
      <c r="I29" s="106"/>
      <c r="J29" s="278"/>
      <c r="K29" s="278"/>
      <c r="L29" s="99"/>
      <c r="M29" s="99"/>
      <c r="N29" s="99"/>
      <c r="O29" s="99"/>
      <c r="P29" s="99"/>
      <c r="Q29" s="99"/>
      <c r="R29" s="99"/>
      <c r="S29" s="99"/>
      <c r="T29" s="278"/>
      <c r="U29" s="99"/>
      <c r="V29" s="110"/>
      <c r="W29" s="31"/>
      <c r="X29" s="287"/>
      <c r="Y29" s="31"/>
      <c r="Z29" s="31"/>
      <c r="AA29" s="323"/>
      <c r="AB29" s="30"/>
      <c r="AC29" s="31"/>
      <c r="AD29" s="199"/>
      <c r="AE29" s="199"/>
    </row>
    <row r="30" spans="2:31" s="171" customFormat="1" ht="34.5" customHeight="1">
      <c r="B30" s="28"/>
      <c r="C30" s="321"/>
      <c r="D30" s="321"/>
      <c r="E30" s="322"/>
      <c r="F30" s="322"/>
      <c r="G30" s="320"/>
      <c r="H30" s="316"/>
      <c r="I30" s="106"/>
      <c r="J30" s="278"/>
      <c r="K30" s="278"/>
      <c r="L30" s="99"/>
      <c r="M30" s="99"/>
      <c r="N30" s="99"/>
      <c r="O30" s="99"/>
      <c r="P30" s="99"/>
      <c r="Q30" s="99"/>
      <c r="R30" s="99"/>
      <c r="S30" s="99"/>
      <c r="T30" s="278"/>
      <c r="U30" s="99"/>
      <c r="V30" s="110"/>
      <c r="W30" s="31"/>
      <c r="X30" s="287"/>
      <c r="Y30" s="31"/>
      <c r="Z30" s="31"/>
      <c r="AA30" s="323"/>
      <c r="AB30" s="30"/>
      <c r="AC30" s="31"/>
      <c r="AD30" s="199"/>
      <c r="AE30" s="199"/>
    </row>
    <row r="31" spans="2:31" s="152" customFormat="1" ht="9.75" customHeight="1">
      <c r="B31" s="2444"/>
      <c r="C31" s="2444"/>
      <c r="D31" s="2444"/>
      <c r="E31" s="2444"/>
      <c r="F31" s="2444"/>
      <c r="G31" s="2444"/>
      <c r="H31" s="2444"/>
      <c r="I31" s="2444"/>
      <c r="J31" s="2444"/>
      <c r="K31" s="2444"/>
      <c r="L31" s="2444"/>
      <c r="M31" s="2444"/>
      <c r="N31" s="2444"/>
      <c r="O31" s="2444"/>
      <c r="P31" s="2444"/>
      <c r="Q31" s="2444"/>
      <c r="R31" s="2444"/>
      <c r="S31" s="2444"/>
      <c r="T31" s="2444"/>
      <c r="U31" s="2444"/>
      <c r="V31" s="2444"/>
      <c r="W31" s="2444"/>
      <c r="X31" s="2444"/>
      <c r="Y31" s="2444"/>
      <c r="Z31" s="2444"/>
      <c r="AA31" s="2444"/>
      <c r="AB31" s="2444"/>
      <c r="AC31" s="2444"/>
      <c r="AD31" s="199"/>
      <c r="AE31" s="199"/>
    </row>
    <row r="32" spans="2:31" s="152" customFormat="1" ht="9.75" customHeight="1" thickBot="1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9"/>
      <c r="W32" s="167"/>
      <c r="X32" s="168"/>
      <c r="Y32" s="167"/>
      <c r="Z32" s="167"/>
      <c r="AA32" s="169"/>
      <c r="AB32" s="170"/>
      <c r="AC32" s="167"/>
      <c r="AD32" s="199"/>
      <c r="AE32" s="199"/>
    </row>
    <row r="33" spans="2:31" s="166" customFormat="1" ht="30" customHeight="1" thickBot="1" thickTop="1">
      <c r="B33" s="2386" t="s">
        <v>172</v>
      </c>
      <c r="C33" s="2427"/>
      <c r="D33" s="2427"/>
      <c r="E33" s="2427"/>
      <c r="F33" s="2427"/>
      <c r="G33" s="2387"/>
      <c r="H33" s="2432" t="s">
        <v>100</v>
      </c>
      <c r="I33" s="2424" t="s">
        <v>177</v>
      </c>
      <c r="J33" s="2425"/>
      <c r="K33" s="2425"/>
      <c r="L33" s="2425"/>
      <c r="M33" s="2425"/>
      <c r="N33" s="2425"/>
      <c r="O33" s="2425"/>
      <c r="P33" s="2425"/>
      <c r="Q33" s="2425"/>
      <c r="R33" s="2425"/>
      <c r="S33" s="2425"/>
      <c r="T33" s="2426"/>
      <c r="U33" s="11" t="s">
        <v>103</v>
      </c>
      <c r="V33" s="2365" t="s">
        <v>173</v>
      </c>
      <c r="W33" s="2366"/>
      <c r="X33" s="2365" t="s">
        <v>174</v>
      </c>
      <c r="Y33" s="2366"/>
      <c r="Z33" s="12"/>
      <c r="AA33" s="2386" t="s">
        <v>0</v>
      </c>
      <c r="AB33" s="2387"/>
      <c r="AC33" s="12"/>
      <c r="AD33" s="199"/>
      <c r="AE33" s="199"/>
    </row>
    <row r="34" spans="2:31" s="166" customFormat="1" ht="30" customHeight="1" thickBot="1">
      <c r="B34" s="2428"/>
      <c r="C34" s="2429"/>
      <c r="D34" s="2429"/>
      <c r="E34" s="2429"/>
      <c r="F34" s="2429"/>
      <c r="G34" s="2430"/>
      <c r="H34" s="2433"/>
      <c r="I34" s="13" t="s">
        <v>105</v>
      </c>
      <c r="J34" s="831">
        <v>0</v>
      </c>
      <c r="K34" s="832">
        <v>6</v>
      </c>
      <c r="L34" s="836">
        <v>7.2</v>
      </c>
      <c r="M34" s="837">
        <v>8.4</v>
      </c>
      <c r="N34" s="837">
        <v>9.6</v>
      </c>
      <c r="O34" s="837">
        <v>10.8</v>
      </c>
      <c r="P34" s="837">
        <v>12</v>
      </c>
      <c r="Q34" s="837">
        <v>13</v>
      </c>
      <c r="R34" s="838">
        <v>14.4</v>
      </c>
      <c r="S34" s="845">
        <v>16</v>
      </c>
      <c r="T34" s="846" t="s">
        <v>101</v>
      </c>
      <c r="U34" s="2435" t="s">
        <v>176</v>
      </c>
      <c r="V34" s="2437" t="s">
        <v>168</v>
      </c>
      <c r="W34" s="2435"/>
      <c r="X34" s="2437" t="s">
        <v>175</v>
      </c>
      <c r="Y34" s="2435"/>
      <c r="Z34" s="14"/>
      <c r="AA34" s="2428"/>
      <c r="AB34" s="2430"/>
      <c r="AC34" s="14"/>
      <c r="AD34" s="199"/>
      <c r="AE34" s="199"/>
    </row>
    <row r="35" spans="2:31" s="166" customFormat="1" ht="30" customHeight="1" thickBot="1">
      <c r="B35" s="2388"/>
      <c r="C35" s="2431"/>
      <c r="D35" s="2431"/>
      <c r="E35" s="2431"/>
      <c r="F35" s="2431"/>
      <c r="G35" s="2389"/>
      <c r="H35" s="2434"/>
      <c r="I35" s="13" t="s">
        <v>104</v>
      </c>
      <c r="J35" s="773">
        <f aca="true" t="shared" si="2" ref="J35:S35">J34/3.6</f>
        <v>0</v>
      </c>
      <c r="K35" s="833">
        <f t="shared" si="2"/>
        <v>1.6666666666666665</v>
      </c>
      <c r="L35" s="839">
        <f t="shared" si="2"/>
        <v>2</v>
      </c>
      <c r="M35" s="840">
        <f t="shared" si="2"/>
        <v>2.3333333333333335</v>
      </c>
      <c r="N35" s="785">
        <f t="shared" si="2"/>
        <v>2.6666666666666665</v>
      </c>
      <c r="O35" s="840">
        <f t="shared" si="2"/>
        <v>3</v>
      </c>
      <c r="P35" s="870">
        <f t="shared" si="2"/>
        <v>3.333333333333333</v>
      </c>
      <c r="Q35" s="785">
        <f t="shared" si="2"/>
        <v>3.611111111111111</v>
      </c>
      <c r="R35" s="841">
        <f t="shared" si="2"/>
        <v>4</v>
      </c>
      <c r="S35" s="847">
        <f t="shared" si="2"/>
        <v>4.444444444444445</v>
      </c>
      <c r="T35" s="848" t="s">
        <v>101</v>
      </c>
      <c r="U35" s="2436"/>
      <c r="V35" s="2438"/>
      <c r="W35" s="2436"/>
      <c r="X35" s="2438"/>
      <c r="Y35" s="2436"/>
      <c r="Z35" s="14"/>
      <c r="AA35" s="2388"/>
      <c r="AB35" s="2389"/>
      <c r="AC35" s="14"/>
      <c r="AD35" s="199"/>
      <c r="AE35" s="199"/>
    </row>
    <row r="36" spans="2:31" s="171" customFormat="1" ht="39.75" customHeight="1">
      <c r="B36" s="738"/>
      <c r="C36" s="807" t="s">
        <v>134</v>
      </c>
      <c r="D36" s="807">
        <v>12</v>
      </c>
      <c r="E36" s="808" t="s">
        <v>117</v>
      </c>
      <c r="F36" s="808" t="s">
        <v>118</v>
      </c>
      <c r="G36" s="809"/>
      <c r="H36" s="810">
        <v>2</v>
      </c>
      <c r="I36" s="2442" t="s">
        <v>156</v>
      </c>
      <c r="J36" s="775">
        <v>45</v>
      </c>
      <c r="K36" s="776">
        <v>37</v>
      </c>
      <c r="L36" s="787">
        <v>36</v>
      </c>
      <c r="M36" s="788">
        <v>33</v>
      </c>
      <c r="N36" s="788">
        <v>31</v>
      </c>
      <c r="O36" s="788">
        <v>28</v>
      </c>
      <c r="P36" s="788">
        <v>25</v>
      </c>
      <c r="Q36" s="788">
        <v>22</v>
      </c>
      <c r="R36" s="789">
        <v>18</v>
      </c>
      <c r="S36" s="775">
        <v>14</v>
      </c>
      <c r="T36" s="801" t="s">
        <v>101</v>
      </c>
      <c r="U36" s="2449" t="s">
        <v>171</v>
      </c>
      <c r="V36" s="753">
        <v>534</v>
      </c>
      <c r="W36" s="754"/>
      <c r="X36" s="755">
        <v>5.3</v>
      </c>
      <c r="Y36" s="754"/>
      <c r="Z36" s="756"/>
      <c r="AA36" s="757">
        <v>190</v>
      </c>
      <c r="AB36" s="758"/>
      <c r="AC36" s="16"/>
      <c r="AD36" s="199"/>
      <c r="AE36" s="199"/>
    </row>
    <row r="37" spans="2:31" s="171" customFormat="1" ht="39.75" customHeight="1">
      <c r="B37" s="743"/>
      <c r="C37" s="812" t="s">
        <v>134</v>
      </c>
      <c r="D37" s="812">
        <v>12</v>
      </c>
      <c r="E37" s="813" t="s">
        <v>117</v>
      </c>
      <c r="F37" s="813">
        <v>10</v>
      </c>
      <c r="G37" s="814"/>
      <c r="H37" s="815">
        <v>3</v>
      </c>
      <c r="I37" s="2442"/>
      <c r="J37" s="777">
        <v>64</v>
      </c>
      <c r="K37" s="778">
        <v>54</v>
      </c>
      <c r="L37" s="790">
        <v>52</v>
      </c>
      <c r="M37" s="791">
        <v>48</v>
      </c>
      <c r="N37" s="791">
        <v>44</v>
      </c>
      <c r="O37" s="791">
        <v>41</v>
      </c>
      <c r="P37" s="791">
        <v>36</v>
      </c>
      <c r="Q37" s="791">
        <v>32</v>
      </c>
      <c r="R37" s="792">
        <v>26</v>
      </c>
      <c r="S37" s="777">
        <v>20</v>
      </c>
      <c r="T37" s="803" t="s">
        <v>101</v>
      </c>
      <c r="U37" s="2449"/>
      <c r="V37" s="759">
        <v>690</v>
      </c>
      <c r="W37" s="760"/>
      <c r="X37" s="761">
        <v>6.7</v>
      </c>
      <c r="Y37" s="760"/>
      <c r="Z37" s="762"/>
      <c r="AA37" s="763">
        <v>240</v>
      </c>
      <c r="AB37" s="764"/>
      <c r="AC37" s="16"/>
      <c r="AD37" s="199"/>
      <c r="AE37" s="199"/>
    </row>
    <row r="38" spans="2:31" s="171" customFormat="1" ht="39.75" customHeight="1">
      <c r="B38" s="850"/>
      <c r="C38" s="817" t="s">
        <v>134</v>
      </c>
      <c r="D38" s="817">
        <v>12</v>
      </c>
      <c r="E38" s="818" t="s">
        <v>117</v>
      </c>
      <c r="F38" s="818">
        <v>14</v>
      </c>
      <c r="G38" s="819"/>
      <c r="H38" s="820">
        <v>4</v>
      </c>
      <c r="I38" s="2442"/>
      <c r="J38" s="834">
        <v>89</v>
      </c>
      <c r="K38" s="835">
        <v>76</v>
      </c>
      <c r="L38" s="842">
        <v>72</v>
      </c>
      <c r="M38" s="843">
        <v>67</v>
      </c>
      <c r="N38" s="843">
        <v>62</v>
      </c>
      <c r="O38" s="843">
        <v>56</v>
      </c>
      <c r="P38" s="843">
        <v>49</v>
      </c>
      <c r="Q38" s="843">
        <v>43</v>
      </c>
      <c r="R38" s="844">
        <v>35</v>
      </c>
      <c r="S38" s="834">
        <v>28</v>
      </c>
      <c r="T38" s="849" t="s">
        <v>101</v>
      </c>
      <c r="U38" s="2449"/>
      <c r="V38" s="826">
        <v>989</v>
      </c>
      <c r="W38" s="827"/>
      <c r="X38" s="828">
        <v>8.6</v>
      </c>
      <c r="Y38" s="827"/>
      <c r="Z38" s="762"/>
      <c r="AA38" s="829">
        <v>307</v>
      </c>
      <c r="AB38" s="830"/>
      <c r="AC38" s="16"/>
      <c r="AD38" s="199"/>
      <c r="AE38" s="199"/>
    </row>
    <row r="39" spans="2:31" s="171" customFormat="1" ht="39.75" customHeight="1">
      <c r="B39" s="743"/>
      <c r="C39" s="812" t="s">
        <v>134</v>
      </c>
      <c r="D39" s="812">
        <v>12</v>
      </c>
      <c r="E39" s="813" t="s">
        <v>117</v>
      </c>
      <c r="F39" s="813">
        <v>19</v>
      </c>
      <c r="G39" s="814"/>
      <c r="H39" s="815">
        <v>5.5</v>
      </c>
      <c r="I39" s="2442"/>
      <c r="J39" s="777">
        <v>120</v>
      </c>
      <c r="K39" s="778">
        <v>102</v>
      </c>
      <c r="L39" s="790">
        <v>97</v>
      </c>
      <c r="M39" s="791">
        <v>91</v>
      </c>
      <c r="N39" s="791">
        <v>89</v>
      </c>
      <c r="O39" s="791">
        <v>76</v>
      </c>
      <c r="P39" s="791">
        <v>68</v>
      </c>
      <c r="Q39" s="791">
        <v>58</v>
      </c>
      <c r="R39" s="792">
        <v>48</v>
      </c>
      <c r="S39" s="777">
        <v>37</v>
      </c>
      <c r="T39" s="803" t="s">
        <v>101</v>
      </c>
      <c r="U39" s="2449"/>
      <c r="V39" s="759">
        <v>1195</v>
      </c>
      <c r="W39" s="760"/>
      <c r="X39" s="761">
        <v>11</v>
      </c>
      <c r="Y39" s="760"/>
      <c r="Z39" s="762"/>
      <c r="AA39" s="763">
        <v>410</v>
      </c>
      <c r="AB39" s="764"/>
      <c r="AC39" s="16"/>
      <c r="AD39" s="199"/>
      <c r="AE39" s="199"/>
    </row>
    <row r="40" spans="2:31" s="171" customFormat="1" ht="39.75" customHeight="1" thickBot="1">
      <c r="B40" s="748"/>
      <c r="C40" s="822" t="s">
        <v>134</v>
      </c>
      <c r="D40" s="822">
        <v>12</v>
      </c>
      <c r="E40" s="823" t="s">
        <v>117</v>
      </c>
      <c r="F40" s="823">
        <v>26</v>
      </c>
      <c r="G40" s="824"/>
      <c r="H40" s="825">
        <v>7.5</v>
      </c>
      <c r="I40" s="2443"/>
      <c r="J40" s="779">
        <v>163</v>
      </c>
      <c r="K40" s="780">
        <v>136</v>
      </c>
      <c r="L40" s="793">
        <v>129</v>
      </c>
      <c r="M40" s="794">
        <v>120</v>
      </c>
      <c r="N40" s="794">
        <v>111</v>
      </c>
      <c r="O40" s="794">
        <v>100</v>
      </c>
      <c r="P40" s="794">
        <v>87</v>
      </c>
      <c r="Q40" s="794">
        <v>75</v>
      </c>
      <c r="R40" s="795">
        <v>61</v>
      </c>
      <c r="S40" s="779">
        <v>48</v>
      </c>
      <c r="T40" s="805" t="s">
        <v>101</v>
      </c>
      <c r="U40" s="2450"/>
      <c r="V40" s="765">
        <v>1559</v>
      </c>
      <c r="W40" s="766"/>
      <c r="X40" s="767">
        <v>14.3</v>
      </c>
      <c r="Y40" s="766"/>
      <c r="Z40" s="768"/>
      <c r="AA40" s="769">
        <v>555</v>
      </c>
      <c r="AB40" s="770"/>
      <c r="AC40" s="16"/>
      <c r="AD40" s="199"/>
      <c r="AE40" s="199"/>
    </row>
    <row r="41" spans="2:31" s="171" customFormat="1" ht="34.5" customHeight="1">
      <c r="B41" s="28"/>
      <c r="C41" s="321"/>
      <c r="D41" s="321"/>
      <c r="E41" s="322"/>
      <c r="F41" s="322"/>
      <c r="G41" s="320"/>
      <c r="H41" s="316"/>
      <c r="I41" s="106"/>
      <c r="J41" s="278"/>
      <c r="K41" s="278"/>
      <c r="L41" s="99"/>
      <c r="M41" s="99"/>
      <c r="N41" s="99"/>
      <c r="O41" s="99"/>
      <c r="P41" s="99"/>
      <c r="Q41" s="99"/>
      <c r="R41" s="99"/>
      <c r="S41" s="99"/>
      <c r="T41" s="278"/>
      <c r="U41" s="99"/>
      <c r="V41" s="110"/>
      <c r="W41" s="31"/>
      <c r="X41" s="287"/>
      <c r="Y41" s="31"/>
      <c r="Z41" s="31"/>
      <c r="AA41" s="323"/>
      <c r="AB41" s="30"/>
      <c r="AC41" s="31"/>
      <c r="AD41" s="199"/>
      <c r="AE41" s="199"/>
    </row>
    <row r="42" spans="2:31" s="152" customFormat="1" ht="34.5" customHeight="1">
      <c r="B42" s="172"/>
      <c r="C42" s="172"/>
      <c r="D42" s="172"/>
      <c r="E42" s="172"/>
      <c r="F42" s="172"/>
      <c r="G42" s="172"/>
      <c r="H42" s="173"/>
      <c r="I42" s="174"/>
      <c r="J42" s="170"/>
      <c r="K42" s="170"/>
      <c r="L42" s="170"/>
      <c r="M42" s="170"/>
      <c r="N42" s="174"/>
      <c r="O42" s="174"/>
      <c r="P42" s="174"/>
      <c r="Q42" s="174"/>
      <c r="R42" s="174"/>
      <c r="S42" s="174"/>
      <c r="T42" s="174"/>
      <c r="U42" s="170"/>
      <c r="V42" s="176"/>
      <c r="W42" s="170"/>
      <c r="X42" s="179"/>
      <c r="Y42" s="170"/>
      <c r="Z42" s="170"/>
      <c r="AA42" s="176"/>
      <c r="AB42" s="170"/>
      <c r="AC42" s="170"/>
      <c r="AD42" s="199"/>
      <c r="AE42" s="199"/>
    </row>
    <row r="43" spans="2:31" s="152" customFormat="1" ht="9.75" customHeight="1">
      <c r="B43" s="2444"/>
      <c r="C43" s="2444"/>
      <c r="D43" s="2444"/>
      <c r="E43" s="2444"/>
      <c r="F43" s="2444"/>
      <c r="G43" s="2444"/>
      <c r="H43" s="2444"/>
      <c r="I43" s="2444"/>
      <c r="J43" s="2444"/>
      <c r="K43" s="2444"/>
      <c r="L43" s="2444"/>
      <c r="M43" s="2444"/>
      <c r="N43" s="2444"/>
      <c r="O43" s="2444"/>
      <c r="P43" s="2444"/>
      <c r="Q43" s="2444"/>
      <c r="R43" s="2444"/>
      <c r="S43" s="2444"/>
      <c r="T43" s="2444"/>
      <c r="U43" s="2444"/>
      <c r="V43" s="2444"/>
      <c r="W43" s="2444"/>
      <c r="X43" s="2444"/>
      <c r="Y43" s="2444"/>
      <c r="Z43" s="2444"/>
      <c r="AA43" s="2444"/>
      <c r="AB43" s="2444"/>
      <c r="AC43" s="2444"/>
      <c r="AD43" s="199"/>
      <c r="AE43" s="199"/>
    </row>
    <row r="44" spans="2:31" s="152" customFormat="1" ht="9.75" customHeight="1" thickBot="1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9"/>
      <c r="W44" s="167"/>
      <c r="X44" s="168"/>
      <c r="Y44" s="167"/>
      <c r="Z44" s="167"/>
      <c r="AA44" s="169"/>
      <c r="AB44" s="170"/>
      <c r="AC44" s="167"/>
      <c r="AD44" s="199"/>
      <c r="AE44" s="199"/>
    </row>
    <row r="45" spans="2:31" s="166" customFormat="1" ht="30" customHeight="1" thickBot="1" thickTop="1">
      <c r="B45" s="2386" t="s">
        <v>172</v>
      </c>
      <c r="C45" s="2427"/>
      <c r="D45" s="2427"/>
      <c r="E45" s="2427"/>
      <c r="F45" s="2427"/>
      <c r="G45" s="2387"/>
      <c r="H45" s="2432" t="s">
        <v>100</v>
      </c>
      <c r="I45" s="2424" t="s">
        <v>177</v>
      </c>
      <c r="J45" s="2425"/>
      <c r="K45" s="2425"/>
      <c r="L45" s="2425"/>
      <c r="M45" s="2425"/>
      <c r="N45" s="2425"/>
      <c r="O45" s="2425"/>
      <c r="P45" s="2425"/>
      <c r="Q45" s="2425"/>
      <c r="R45" s="2425"/>
      <c r="S45" s="2425"/>
      <c r="T45" s="2426"/>
      <c r="U45" s="11" t="s">
        <v>103</v>
      </c>
      <c r="V45" s="2365" t="s">
        <v>173</v>
      </c>
      <c r="W45" s="2366"/>
      <c r="X45" s="2365" t="s">
        <v>174</v>
      </c>
      <c r="Y45" s="2366"/>
      <c r="Z45" s="12"/>
      <c r="AA45" s="2386" t="s">
        <v>0</v>
      </c>
      <c r="AB45" s="2387"/>
      <c r="AC45" s="12"/>
      <c r="AD45" s="199"/>
      <c r="AE45" s="199"/>
    </row>
    <row r="46" spans="2:31" s="166" customFormat="1" ht="30" customHeight="1" thickBot="1">
      <c r="B46" s="2428"/>
      <c r="C46" s="2429"/>
      <c r="D46" s="2429"/>
      <c r="E46" s="2429"/>
      <c r="F46" s="2429"/>
      <c r="G46" s="2430"/>
      <c r="H46" s="2433"/>
      <c r="I46" s="13" t="s">
        <v>105</v>
      </c>
      <c r="J46" s="831">
        <v>0</v>
      </c>
      <c r="K46" s="832">
        <v>8.4</v>
      </c>
      <c r="L46" s="836">
        <v>12</v>
      </c>
      <c r="M46" s="837">
        <v>14.4</v>
      </c>
      <c r="N46" s="837">
        <v>16</v>
      </c>
      <c r="O46" s="837">
        <v>17</v>
      </c>
      <c r="P46" s="837">
        <v>19</v>
      </c>
      <c r="Q46" s="837">
        <v>20</v>
      </c>
      <c r="R46" s="838">
        <v>22</v>
      </c>
      <c r="S46" s="845">
        <v>23</v>
      </c>
      <c r="T46" s="846">
        <v>24</v>
      </c>
      <c r="U46" s="2435" t="s">
        <v>176</v>
      </c>
      <c r="V46" s="2437" t="s">
        <v>168</v>
      </c>
      <c r="W46" s="2435"/>
      <c r="X46" s="2437" t="s">
        <v>175</v>
      </c>
      <c r="Y46" s="2435"/>
      <c r="Z46" s="14"/>
      <c r="AA46" s="2428"/>
      <c r="AB46" s="2430"/>
      <c r="AC46" s="14"/>
      <c r="AD46" s="199"/>
      <c r="AE46" s="199"/>
    </row>
    <row r="47" spans="2:31" s="166" customFormat="1" ht="30" customHeight="1" thickBot="1">
      <c r="B47" s="2388"/>
      <c r="C47" s="2431"/>
      <c r="D47" s="2431"/>
      <c r="E47" s="2431"/>
      <c r="F47" s="2431"/>
      <c r="G47" s="2389"/>
      <c r="H47" s="2434"/>
      <c r="I47" s="13" t="s">
        <v>104</v>
      </c>
      <c r="J47" s="773">
        <f aca="true" t="shared" si="3" ref="J47:T47">J46/3.6</f>
        <v>0</v>
      </c>
      <c r="K47" s="833">
        <f t="shared" si="3"/>
        <v>2.3333333333333335</v>
      </c>
      <c r="L47" s="880">
        <f t="shared" si="3"/>
        <v>3.333333333333333</v>
      </c>
      <c r="M47" s="785">
        <f t="shared" si="3"/>
        <v>4</v>
      </c>
      <c r="N47" s="840">
        <f t="shared" si="3"/>
        <v>4.444444444444445</v>
      </c>
      <c r="O47" s="840">
        <f t="shared" si="3"/>
        <v>4.722222222222222</v>
      </c>
      <c r="P47" s="840">
        <f t="shared" si="3"/>
        <v>5.277777777777778</v>
      </c>
      <c r="Q47" s="840">
        <f t="shared" si="3"/>
        <v>5.555555555555555</v>
      </c>
      <c r="R47" s="841">
        <f t="shared" si="3"/>
        <v>6.111111111111111</v>
      </c>
      <c r="S47" s="847">
        <f t="shared" si="3"/>
        <v>6.388888888888888</v>
      </c>
      <c r="T47" s="848">
        <f t="shared" si="3"/>
        <v>6.666666666666666</v>
      </c>
      <c r="U47" s="2436"/>
      <c r="V47" s="2438"/>
      <c r="W47" s="2436"/>
      <c r="X47" s="2438"/>
      <c r="Y47" s="2436"/>
      <c r="Z47" s="14"/>
      <c r="AA47" s="2388"/>
      <c r="AB47" s="2389"/>
      <c r="AC47" s="14"/>
      <c r="AD47" s="199"/>
      <c r="AE47" s="199"/>
    </row>
    <row r="48" spans="2:31" s="171" customFormat="1" ht="39.75" customHeight="1">
      <c r="B48" s="738"/>
      <c r="C48" s="807" t="s">
        <v>134</v>
      </c>
      <c r="D48" s="807">
        <v>15</v>
      </c>
      <c r="E48" s="808" t="s">
        <v>117</v>
      </c>
      <c r="F48" s="808" t="s">
        <v>138</v>
      </c>
      <c r="G48" s="809"/>
      <c r="H48" s="810">
        <v>3</v>
      </c>
      <c r="I48" s="2442" t="s">
        <v>156</v>
      </c>
      <c r="J48" s="775">
        <v>51</v>
      </c>
      <c r="K48" s="776">
        <v>41</v>
      </c>
      <c r="L48" s="787">
        <v>35</v>
      </c>
      <c r="M48" s="788">
        <v>31</v>
      </c>
      <c r="N48" s="788">
        <v>29</v>
      </c>
      <c r="O48" s="788">
        <v>27</v>
      </c>
      <c r="P48" s="788">
        <v>22</v>
      </c>
      <c r="Q48" s="788">
        <v>20</v>
      </c>
      <c r="R48" s="789">
        <v>17</v>
      </c>
      <c r="S48" s="775">
        <v>14</v>
      </c>
      <c r="T48" s="801">
        <v>12</v>
      </c>
      <c r="U48" s="2449" t="s">
        <v>171</v>
      </c>
      <c r="V48" s="753">
        <v>676</v>
      </c>
      <c r="W48" s="754"/>
      <c r="X48" s="755">
        <v>6.3</v>
      </c>
      <c r="Y48" s="754"/>
      <c r="Z48" s="756"/>
      <c r="AA48" s="757">
        <v>244</v>
      </c>
      <c r="AB48" s="758"/>
      <c r="AC48" s="16"/>
      <c r="AD48" s="199"/>
      <c r="AE48" s="199"/>
    </row>
    <row r="49" spans="2:31" s="171" customFormat="1" ht="39.75" customHeight="1">
      <c r="B49" s="743"/>
      <c r="C49" s="812" t="s">
        <v>134</v>
      </c>
      <c r="D49" s="812">
        <v>15</v>
      </c>
      <c r="E49" s="813" t="s">
        <v>117</v>
      </c>
      <c r="F49" s="813" t="s">
        <v>141</v>
      </c>
      <c r="G49" s="814"/>
      <c r="H49" s="815">
        <v>4</v>
      </c>
      <c r="I49" s="2442"/>
      <c r="J49" s="777">
        <v>70</v>
      </c>
      <c r="K49" s="778">
        <v>57</v>
      </c>
      <c r="L49" s="790">
        <v>49</v>
      </c>
      <c r="M49" s="791">
        <v>44</v>
      </c>
      <c r="N49" s="791">
        <v>41</v>
      </c>
      <c r="O49" s="791">
        <v>38</v>
      </c>
      <c r="P49" s="791">
        <v>31</v>
      </c>
      <c r="Q49" s="791">
        <v>28</v>
      </c>
      <c r="R49" s="792">
        <v>24</v>
      </c>
      <c r="S49" s="777">
        <v>21</v>
      </c>
      <c r="T49" s="803">
        <v>18</v>
      </c>
      <c r="U49" s="2449"/>
      <c r="V49" s="759">
        <v>880</v>
      </c>
      <c r="W49" s="760"/>
      <c r="X49" s="761">
        <v>8.1</v>
      </c>
      <c r="Y49" s="760"/>
      <c r="Z49" s="762"/>
      <c r="AA49" s="763">
        <v>315</v>
      </c>
      <c r="AB49" s="764"/>
      <c r="AC49" s="16"/>
      <c r="AD49" s="199"/>
      <c r="AE49" s="199"/>
    </row>
    <row r="50" spans="2:31" s="171" customFormat="1" ht="39.75" customHeight="1">
      <c r="B50" s="850"/>
      <c r="C50" s="817" t="s">
        <v>134</v>
      </c>
      <c r="D50" s="817">
        <v>15</v>
      </c>
      <c r="E50" s="818" t="s">
        <v>117</v>
      </c>
      <c r="F50" s="818" t="s">
        <v>147</v>
      </c>
      <c r="G50" s="819"/>
      <c r="H50" s="820">
        <v>5.5</v>
      </c>
      <c r="I50" s="2442"/>
      <c r="J50" s="834">
        <v>97</v>
      </c>
      <c r="K50" s="835">
        <v>79</v>
      </c>
      <c r="L50" s="842">
        <v>69</v>
      </c>
      <c r="M50" s="843">
        <v>63</v>
      </c>
      <c r="N50" s="843">
        <v>58</v>
      </c>
      <c r="O50" s="843">
        <v>54</v>
      </c>
      <c r="P50" s="843">
        <v>46</v>
      </c>
      <c r="Q50" s="843">
        <v>41</v>
      </c>
      <c r="R50" s="844">
        <v>36</v>
      </c>
      <c r="S50" s="834">
        <v>32</v>
      </c>
      <c r="T50" s="849">
        <v>27</v>
      </c>
      <c r="U50" s="2449"/>
      <c r="V50" s="826">
        <v>1149</v>
      </c>
      <c r="W50" s="827"/>
      <c r="X50" s="828">
        <v>10.5</v>
      </c>
      <c r="Y50" s="827"/>
      <c r="Z50" s="762"/>
      <c r="AA50" s="829">
        <v>406</v>
      </c>
      <c r="AB50" s="830"/>
      <c r="AC50" s="16"/>
      <c r="AD50" s="199"/>
      <c r="AE50" s="199"/>
    </row>
    <row r="51" spans="2:31" s="171" customFormat="1" ht="39.75" customHeight="1" thickBot="1">
      <c r="B51" s="858"/>
      <c r="C51" s="859" t="s">
        <v>134</v>
      </c>
      <c r="D51" s="859">
        <v>15</v>
      </c>
      <c r="E51" s="860" t="s">
        <v>117</v>
      </c>
      <c r="F51" s="860" t="s">
        <v>121</v>
      </c>
      <c r="G51" s="861"/>
      <c r="H51" s="862">
        <v>7.5</v>
      </c>
      <c r="I51" s="2443"/>
      <c r="J51" s="868">
        <v>125</v>
      </c>
      <c r="K51" s="869">
        <v>102</v>
      </c>
      <c r="L51" s="871">
        <v>89</v>
      </c>
      <c r="M51" s="872">
        <v>79</v>
      </c>
      <c r="N51" s="872">
        <v>74</v>
      </c>
      <c r="O51" s="872">
        <v>70</v>
      </c>
      <c r="P51" s="872">
        <v>60</v>
      </c>
      <c r="Q51" s="872">
        <v>54</v>
      </c>
      <c r="R51" s="873">
        <v>48</v>
      </c>
      <c r="S51" s="868">
        <v>43</v>
      </c>
      <c r="T51" s="875">
        <v>37</v>
      </c>
      <c r="U51" s="2450"/>
      <c r="V51" s="863">
        <v>1489</v>
      </c>
      <c r="W51" s="864"/>
      <c r="X51" s="865">
        <v>13.5</v>
      </c>
      <c r="Y51" s="864"/>
      <c r="Z51" s="768"/>
      <c r="AA51" s="866">
        <v>518</v>
      </c>
      <c r="AB51" s="867"/>
      <c r="AC51" s="16"/>
      <c r="AD51" s="199"/>
      <c r="AE51" s="199"/>
    </row>
    <row r="53" ht="19.5" customHeight="1">
      <c r="N53" s="157"/>
    </row>
  </sheetData>
  <mergeCells count="51">
    <mergeCell ref="I7:T7"/>
    <mergeCell ref="V7:W7"/>
    <mergeCell ref="B2:AC2"/>
    <mergeCell ref="B3:AC3"/>
    <mergeCell ref="B4:AC4"/>
    <mergeCell ref="B5:AC5"/>
    <mergeCell ref="B31:AC31"/>
    <mergeCell ref="I36:I40"/>
    <mergeCell ref="U36:U40"/>
    <mergeCell ref="X7:Y7"/>
    <mergeCell ref="AA7:AB9"/>
    <mergeCell ref="U8:U9"/>
    <mergeCell ref="V8:W9"/>
    <mergeCell ref="X8:Y9"/>
    <mergeCell ref="B7:G9"/>
    <mergeCell ref="H7:H9"/>
    <mergeCell ref="X33:Y33"/>
    <mergeCell ref="AA33:AB35"/>
    <mergeCell ref="U34:U35"/>
    <mergeCell ref="V34:W35"/>
    <mergeCell ref="X34:Y35"/>
    <mergeCell ref="I48:I51"/>
    <mergeCell ref="U48:U51"/>
    <mergeCell ref="I23:I28"/>
    <mergeCell ref="U23:U28"/>
    <mergeCell ref="B43:AC43"/>
    <mergeCell ref="B45:G47"/>
    <mergeCell ref="H45:H47"/>
    <mergeCell ref="I45:T45"/>
    <mergeCell ref="V45:W45"/>
    <mergeCell ref="X45:Y45"/>
    <mergeCell ref="I10:I15"/>
    <mergeCell ref="U10:U15"/>
    <mergeCell ref="V46:W47"/>
    <mergeCell ref="X46:Y47"/>
    <mergeCell ref="I20:T20"/>
    <mergeCell ref="V20:W20"/>
    <mergeCell ref="X20:Y20"/>
    <mergeCell ref="U21:U22"/>
    <mergeCell ref="V21:W22"/>
    <mergeCell ref="X21:Y22"/>
    <mergeCell ref="AA45:AB47"/>
    <mergeCell ref="U46:U47"/>
    <mergeCell ref="B18:AC18"/>
    <mergeCell ref="B20:G22"/>
    <mergeCell ref="H20:H22"/>
    <mergeCell ref="AA20:AB22"/>
    <mergeCell ref="B33:G35"/>
    <mergeCell ref="H33:H35"/>
    <mergeCell ref="I33:T33"/>
    <mergeCell ref="V33:W3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6" r:id="rId1"/>
  <ignoredErrors>
    <ignoredError sqref="F10:F11 B23:I442 V41:V442 L41:S45 U49:U442 AA41:AA44 V23:V35 W23:W442 X41:X442 X23:X35 Y23:Z442 AA29:AA32 AA52:AA442 AB48:AB442 AC23:AC442 AB23:AB32 AB36:AB44 T42:T45 J23:T33 U29:U35 U37:U47 L52:T442 J41:K46 J48:K4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88"/>
  <sheetViews>
    <sheetView showGridLines="0" zoomScale="50" zoomScaleNormal="50" workbookViewId="0" topLeftCell="A1">
      <selection activeCell="B2" sqref="B2:AB2"/>
    </sheetView>
  </sheetViews>
  <sheetFormatPr defaultColWidth="9.140625" defaultRowHeight="19.5" customHeight="1"/>
  <cols>
    <col min="1" max="1" width="3.7109375" style="121" customWidth="1"/>
    <col min="2" max="2" width="1.7109375" style="152" customWidth="1"/>
    <col min="3" max="3" width="6.421875" style="152" bestFit="1" customWidth="1"/>
    <col min="4" max="4" width="4.8515625" style="152" bestFit="1" customWidth="1"/>
    <col min="5" max="5" width="2.7109375" style="152" bestFit="1" customWidth="1"/>
    <col min="6" max="6" width="6.7109375" style="152" customWidth="1"/>
    <col min="7" max="7" width="1.7109375" style="152" customWidth="1"/>
    <col min="8" max="8" width="8.7109375" style="41" customWidth="1"/>
    <col min="9" max="9" width="8.7109375" style="123" customWidth="1"/>
    <col min="10" max="19" width="10.7109375" style="123" customWidth="1"/>
    <col min="20" max="20" width="8.7109375" style="123" customWidth="1"/>
    <col min="21" max="21" width="9.7109375" style="123" customWidth="1"/>
    <col min="22" max="22" width="1.7109375" style="123" customWidth="1"/>
    <col min="23" max="23" width="9.421875" style="123" customWidth="1"/>
    <col min="24" max="24" width="1.7109375" style="123" customWidth="1"/>
    <col min="25" max="25" width="0.85546875" style="123" customWidth="1"/>
    <col min="26" max="26" width="12.7109375" style="153" customWidth="1"/>
    <col min="27" max="27" width="2.7109375" style="123" customWidth="1"/>
    <col min="28" max="28" width="0.85546875" style="123" customWidth="1"/>
    <col min="29" max="29" width="11.8515625" style="124" bestFit="1" customWidth="1"/>
    <col min="30" max="30" width="11.421875" style="124" bestFit="1" customWidth="1"/>
    <col min="31" max="31" width="11.421875" style="207" bestFit="1" customWidth="1"/>
    <col min="32" max="16384" width="9.140625" style="121" customWidth="1"/>
  </cols>
  <sheetData>
    <row r="1" spans="2:31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164"/>
      <c r="AA1" s="72"/>
      <c r="AB1" s="72"/>
      <c r="AC1" s="253"/>
      <c r="AD1" s="253"/>
      <c r="AE1" s="254"/>
    </row>
    <row r="2" spans="2:31" s="162" customFormat="1" ht="34.5" customHeight="1">
      <c r="B2" s="2447" t="s">
        <v>778</v>
      </c>
      <c r="C2" s="2447"/>
      <c r="D2" s="2447"/>
      <c r="E2" s="2447"/>
      <c r="F2" s="2447"/>
      <c r="G2" s="2447"/>
      <c r="H2" s="2447"/>
      <c r="I2" s="2447"/>
      <c r="J2" s="2447"/>
      <c r="K2" s="2447"/>
      <c r="L2" s="2447"/>
      <c r="M2" s="2447"/>
      <c r="N2" s="2447"/>
      <c r="O2" s="2447"/>
      <c r="P2" s="2447"/>
      <c r="Q2" s="2447"/>
      <c r="R2" s="2447"/>
      <c r="S2" s="2447"/>
      <c r="T2" s="2447"/>
      <c r="U2" s="2447"/>
      <c r="V2" s="2447"/>
      <c r="W2" s="2447"/>
      <c r="X2" s="2447"/>
      <c r="Y2" s="2447"/>
      <c r="Z2" s="2447"/>
      <c r="AA2" s="2447"/>
      <c r="AB2" s="2447"/>
      <c r="AC2" s="253"/>
      <c r="AD2" s="253"/>
      <c r="AE2" s="254"/>
    </row>
    <row r="3" spans="2:31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A3" s="2368"/>
      <c r="AB3" s="2368"/>
      <c r="AC3" s="253"/>
      <c r="AD3" s="253"/>
      <c r="AE3" s="254"/>
    </row>
    <row r="4" spans="2:31" s="166" customFormat="1" ht="19.5" customHeight="1">
      <c r="B4" s="2448" t="s">
        <v>771</v>
      </c>
      <c r="C4" s="2448"/>
      <c r="D4" s="2448"/>
      <c r="E4" s="2448"/>
      <c r="F4" s="2448"/>
      <c r="G4" s="2448"/>
      <c r="H4" s="2448"/>
      <c r="I4" s="2448"/>
      <c r="J4" s="2448"/>
      <c r="K4" s="2448"/>
      <c r="L4" s="2448"/>
      <c r="M4" s="2448"/>
      <c r="N4" s="2448"/>
      <c r="O4" s="2448"/>
      <c r="P4" s="2448"/>
      <c r="Q4" s="2448"/>
      <c r="R4" s="2448"/>
      <c r="S4" s="2448"/>
      <c r="T4" s="2448"/>
      <c r="U4" s="2448"/>
      <c r="V4" s="2448"/>
      <c r="W4" s="2448"/>
      <c r="X4" s="2448"/>
      <c r="Y4" s="2448"/>
      <c r="Z4" s="2448"/>
      <c r="AA4" s="2448"/>
      <c r="AB4" s="2448"/>
      <c r="AC4" s="204"/>
      <c r="AD4" s="204"/>
      <c r="AE4" s="206"/>
    </row>
    <row r="5" spans="2:31" s="152" customFormat="1" ht="9.75" customHeight="1">
      <c r="B5" s="2444"/>
      <c r="C5" s="2444"/>
      <c r="D5" s="2444"/>
      <c r="E5" s="2444"/>
      <c r="F5" s="2444"/>
      <c r="G5" s="2444"/>
      <c r="H5" s="2444"/>
      <c r="I5" s="2444"/>
      <c r="J5" s="2444"/>
      <c r="K5" s="2444"/>
      <c r="L5" s="2444"/>
      <c r="M5" s="2444"/>
      <c r="N5" s="2444"/>
      <c r="O5" s="2444"/>
      <c r="P5" s="2444"/>
      <c r="Q5" s="2444"/>
      <c r="R5" s="2444"/>
      <c r="S5" s="2444"/>
      <c r="T5" s="2444"/>
      <c r="U5" s="2444"/>
      <c r="V5" s="2444"/>
      <c r="W5" s="2444"/>
      <c r="X5" s="2444"/>
      <c r="Y5" s="2444"/>
      <c r="Z5" s="2444"/>
      <c r="AA5" s="2444"/>
      <c r="AB5" s="2444"/>
      <c r="AC5" s="195"/>
      <c r="AD5" s="195"/>
      <c r="AE5" s="205"/>
    </row>
    <row r="6" spans="2:31" s="152" customFormat="1" ht="9.75" customHeight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9"/>
      <c r="AA6" s="170"/>
      <c r="AB6" s="167"/>
      <c r="AC6" s="195"/>
      <c r="AD6" s="195"/>
      <c r="AE6" s="205"/>
    </row>
    <row r="7" spans="2:31" s="166" customFormat="1" ht="24.75" customHeight="1" thickBot="1" thickTop="1">
      <c r="B7" s="2386" t="s">
        <v>172</v>
      </c>
      <c r="C7" s="2427"/>
      <c r="D7" s="2427"/>
      <c r="E7" s="2427"/>
      <c r="F7" s="2427"/>
      <c r="G7" s="2387"/>
      <c r="H7" s="2457" t="s">
        <v>100</v>
      </c>
      <c r="I7" s="2424" t="s">
        <v>177</v>
      </c>
      <c r="J7" s="2425"/>
      <c r="K7" s="2425"/>
      <c r="L7" s="2425"/>
      <c r="M7" s="2425"/>
      <c r="N7" s="2425"/>
      <c r="O7" s="2425"/>
      <c r="P7" s="2425"/>
      <c r="Q7" s="2425"/>
      <c r="R7" s="2425"/>
      <c r="S7" s="2426"/>
      <c r="T7" s="11" t="s">
        <v>103</v>
      </c>
      <c r="U7" s="2365" t="s">
        <v>173</v>
      </c>
      <c r="V7" s="2366"/>
      <c r="W7" s="2365" t="s">
        <v>174</v>
      </c>
      <c r="X7" s="2366"/>
      <c r="Y7" s="12"/>
      <c r="Z7" s="2451" t="s">
        <v>94</v>
      </c>
      <c r="AA7" s="2452"/>
      <c r="AB7" s="12"/>
      <c r="AC7" s="204"/>
      <c r="AD7" s="204"/>
      <c r="AE7" s="206"/>
    </row>
    <row r="8" spans="2:31" s="166" customFormat="1" ht="24.75" customHeight="1" thickBot="1">
      <c r="B8" s="2428"/>
      <c r="C8" s="2429"/>
      <c r="D8" s="2429"/>
      <c r="E8" s="2429"/>
      <c r="F8" s="2429"/>
      <c r="G8" s="2430"/>
      <c r="H8" s="2458"/>
      <c r="I8" s="13" t="s">
        <v>105</v>
      </c>
      <c r="J8" s="932">
        <v>0</v>
      </c>
      <c r="K8" s="933">
        <v>0.9</v>
      </c>
      <c r="L8" s="944">
        <v>1.2</v>
      </c>
      <c r="M8" s="945">
        <v>1.5</v>
      </c>
      <c r="N8" s="945">
        <v>1.8</v>
      </c>
      <c r="O8" s="946">
        <v>2.1</v>
      </c>
      <c r="P8" s="932">
        <v>2.4</v>
      </c>
      <c r="Q8" s="962" t="s">
        <v>101</v>
      </c>
      <c r="R8" s="962" t="s">
        <v>101</v>
      </c>
      <c r="S8" s="963" t="s">
        <v>101</v>
      </c>
      <c r="T8" s="2435" t="s">
        <v>176</v>
      </c>
      <c r="U8" s="2437" t="s">
        <v>168</v>
      </c>
      <c r="V8" s="2435"/>
      <c r="W8" s="2437" t="s">
        <v>175</v>
      </c>
      <c r="X8" s="2435"/>
      <c r="Y8" s="14"/>
      <c r="Z8" s="2453"/>
      <c r="AA8" s="2454"/>
      <c r="AB8" s="14"/>
      <c r="AC8" s="204"/>
      <c r="AD8" s="204"/>
      <c r="AE8" s="206"/>
    </row>
    <row r="9" spans="2:31" s="166" customFormat="1" ht="24.75" customHeight="1" thickBot="1">
      <c r="B9" s="2388"/>
      <c r="C9" s="2431"/>
      <c r="D9" s="2431"/>
      <c r="E9" s="2431"/>
      <c r="F9" s="2431"/>
      <c r="G9" s="2389"/>
      <c r="H9" s="2463"/>
      <c r="I9" s="13" t="s">
        <v>104</v>
      </c>
      <c r="J9" s="934">
        <f aca="true" t="shared" si="0" ref="J9:P9">J8/3.6</f>
        <v>0</v>
      </c>
      <c r="K9" s="935">
        <f t="shared" si="0"/>
        <v>0.25</v>
      </c>
      <c r="L9" s="947">
        <f t="shared" si="0"/>
        <v>0.3333333333333333</v>
      </c>
      <c r="M9" s="948">
        <f t="shared" si="0"/>
        <v>0.41666666666666663</v>
      </c>
      <c r="N9" s="948">
        <f t="shared" si="0"/>
        <v>0.5</v>
      </c>
      <c r="O9" s="949">
        <f t="shared" si="0"/>
        <v>0.5833333333333334</v>
      </c>
      <c r="P9" s="934">
        <f t="shared" si="0"/>
        <v>0.6666666666666666</v>
      </c>
      <c r="Q9" s="964" t="s">
        <v>101</v>
      </c>
      <c r="R9" s="964" t="s">
        <v>101</v>
      </c>
      <c r="S9" s="965" t="s">
        <v>101</v>
      </c>
      <c r="T9" s="2464"/>
      <c r="U9" s="2465"/>
      <c r="V9" s="2464"/>
      <c r="W9" s="2438"/>
      <c r="X9" s="2436"/>
      <c r="Y9" s="14"/>
      <c r="Z9" s="2455"/>
      <c r="AA9" s="2456"/>
      <c r="AB9" s="14"/>
      <c r="AC9" s="204"/>
      <c r="AD9" s="204"/>
      <c r="AE9" s="206"/>
    </row>
    <row r="10" spans="2:31" s="171" customFormat="1" ht="19.5" customHeight="1">
      <c r="B10" s="738"/>
      <c r="C10" s="739" t="s">
        <v>232</v>
      </c>
      <c r="D10" s="881">
        <v>2</v>
      </c>
      <c r="E10" s="740" t="s">
        <v>117</v>
      </c>
      <c r="F10" s="740" t="s">
        <v>120</v>
      </c>
      <c r="G10" s="741"/>
      <c r="H10" s="742">
        <v>0.75</v>
      </c>
      <c r="I10" s="2459" t="s">
        <v>156</v>
      </c>
      <c r="J10" s="936">
        <v>77</v>
      </c>
      <c r="K10" s="937">
        <v>68</v>
      </c>
      <c r="L10" s="950">
        <v>64</v>
      </c>
      <c r="M10" s="951">
        <v>58</v>
      </c>
      <c r="N10" s="951">
        <v>54</v>
      </c>
      <c r="O10" s="952">
        <v>46</v>
      </c>
      <c r="P10" s="936">
        <v>38</v>
      </c>
      <c r="Q10" s="966" t="s">
        <v>101</v>
      </c>
      <c r="R10" s="966" t="s">
        <v>101</v>
      </c>
      <c r="S10" s="967" t="s">
        <v>101</v>
      </c>
      <c r="T10" s="2466" t="s">
        <v>169</v>
      </c>
      <c r="U10" s="891">
        <v>440</v>
      </c>
      <c r="V10" s="892"/>
      <c r="W10" s="893">
        <v>3.8</v>
      </c>
      <c r="X10" s="894"/>
      <c r="Y10" s="756"/>
      <c r="Z10" s="895">
        <v>252</v>
      </c>
      <c r="AA10" s="758"/>
      <c r="AB10" s="16"/>
      <c r="AC10" s="199"/>
      <c r="AD10" s="199"/>
      <c r="AE10" s="178"/>
    </row>
    <row r="11" spans="2:31" s="171" customFormat="1" ht="19.5" customHeight="1">
      <c r="B11" s="743"/>
      <c r="C11" s="744" t="s">
        <v>232</v>
      </c>
      <c r="D11" s="882">
        <v>2</v>
      </c>
      <c r="E11" s="745" t="s">
        <v>117</v>
      </c>
      <c r="F11" s="745" t="s">
        <v>148</v>
      </c>
      <c r="G11" s="746"/>
      <c r="H11" s="747">
        <v>1</v>
      </c>
      <c r="I11" s="2442"/>
      <c r="J11" s="938">
        <v>104</v>
      </c>
      <c r="K11" s="939">
        <v>94</v>
      </c>
      <c r="L11" s="953">
        <v>89</v>
      </c>
      <c r="M11" s="954">
        <v>83</v>
      </c>
      <c r="N11" s="954">
        <v>74</v>
      </c>
      <c r="O11" s="955">
        <v>64</v>
      </c>
      <c r="P11" s="938">
        <v>51</v>
      </c>
      <c r="Q11" s="968" t="s">
        <v>101</v>
      </c>
      <c r="R11" s="968" t="s">
        <v>101</v>
      </c>
      <c r="S11" s="969" t="s">
        <v>101</v>
      </c>
      <c r="T11" s="2445"/>
      <c r="U11" s="759">
        <v>545</v>
      </c>
      <c r="V11" s="760"/>
      <c r="W11" s="761">
        <v>4.7</v>
      </c>
      <c r="X11" s="896"/>
      <c r="Y11" s="762"/>
      <c r="Z11" s="897">
        <v>320</v>
      </c>
      <c r="AA11" s="764"/>
      <c r="AB11" s="16"/>
      <c r="AC11" s="199"/>
      <c r="AD11" s="199"/>
      <c r="AE11" s="178"/>
    </row>
    <row r="12" spans="2:31" s="171" customFormat="1" ht="19.5" customHeight="1">
      <c r="B12" s="850"/>
      <c r="C12" s="883" t="s">
        <v>232</v>
      </c>
      <c r="D12" s="884">
        <v>2</v>
      </c>
      <c r="E12" s="885" t="s">
        <v>117</v>
      </c>
      <c r="F12" s="885" t="s">
        <v>143</v>
      </c>
      <c r="G12" s="886"/>
      <c r="H12" s="887">
        <v>1.5</v>
      </c>
      <c r="I12" s="2442"/>
      <c r="J12" s="940">
        <v>136</v>
      </c>
      <c r="K12" s="941">
        <v>124</v>
      </c>
      <c r="L12" s="956">
        <v>118</v>
      </c>
      <c r="M12" s="957">
        <v>108</v>
      </c>
      <c r="N12" s="957">
        <v>98</v>
      </c>
      <c r="O12" s="958">
        <v>84</v>
      </c>
      <c r="P12" s="940">
        <v>69</v>
      </c>
      <c r="Q12" s="970" t="s">
        <v>101</v>
      </c>
      <c r="R12" s="970" t="s">
        <v>101</v>
      </c>
      <c r="S12" s="971" t="s">
        <v>101</v>
      </c>
      <c r="T12" s="2445"/>
      <c r="U12" s="826">
        <v>650</v>
      </c>
      <c r="V12" s="827"/>
      <c r="W12" s="828">
        <v>5.7</v>
      </c>
      <c r="X12" s="898"/>
      <c r="Y12" s="762"/>
      <c r="Z12" s="899">
        <v>389</v>
      </c>
      <c r="AA12" s="830"/>
      <c r="AB12" s="16"/>
      <c r="AC12" s="199"/>
      <c r="AD12" s="199"/>
      <c r="AE12" s="178"/>
    </row>
    <row r="13" spans="2:31" s="171" customFormat="1" ht="19.5" customHeight="1">
      <c r="B13" s="743"/>
      <c r="C13" s="744" t="s">
        <v>232</v>
      </c>
      <c r="D13" s="882">
        <v>2</v>
      </c>
      <c r="E13" s="745" t="s">
        <v>117</v>
      </c>
      <c r="F13" s="745" t="s">
        <v>144</v>
      </c>
      <c r="G13" s="746"/>
      <c r="H13" s="747">
        <v>2</v>
      </c>
      <c r="I13" s="2442"/>
      <c r="J13" s="938">
        <v>166</v>
      </c>
      <c r="K13" s="939">
        <v>154</v>
      </c>
      <c r="L13" s="953">
        <v>145</v>
      </c>
      <c r="M13" s="954">
        <v>134</v>
      </c>
      <c r="N13" s="954">
        <v>122</v>
      </c>
      <c r="O13" s="955">
        <v>105</v>
      </c>
      <c r="P13" s="938">
        <v>86</v>
      </c>
      <c r="Q13" s="968" t="s">
        <v>101</v>
      </c>
      <c r="R13" s="968" t="s">
        <v>101</v>
      </c>
      <c r="S13" s="969" t="s">
        <v>101</v>
      </c>
      <c r="T13" s="2445"/>
      <c r="U13" s="759">
        <v>755</v>
      </c>
      <c r="V13" s="760"/>
      <c r="W13" s="761">
        <v>6.6</v>
      </c>
      <c r="X13" s="896"/>
      <c r="Y13" s="762"/>
      <c r="Z13" s="897">
        <v>457</v>
      </c>
      <c r="AA13" s="764"/>
      <c r="AB13" s="16"/>
      <c r="AC13" s="199"/>
      <c r="AD13" s="199"/>
      <c r="AE13" s="178"/>
    </row>
    <row r="14" spans="2:31" s="171" customFormat="1" ht="19.5" customHeight="1">
      <c r="B14" s="850"/>
      <c r="C14" s="883" t="s">
        <v>232</v>
      </c>
      <c r="D14" s="884">
        <v>2</v>
      </c>
      <c r="E14" s="885" t="s">
        <v>117</v>
      </c>
      <c r="F14" s="885" t="s">
        <v>209</v>
      </c>
      <c r="G14" s="886"/>
      <c r="H14" s="887">
        <v>2</v>
      </c>
      <c r="I14" s="2442"/>
      <c r="J14" s="940">
        <v>195</v>
      </c>
      <c r="K14" s="941">
        <v>183</v>
      </c>
      <c r="L14" s="956">
        <v>173</v>
      </c>
      <c r="M14" s="957">
        <v>159</v>
      </c>
      <c r="N14" s="957">
        <v>143</v>
      </c>
      <c r="O14" s="958">
        <v>124</v>
      </c>
      <c r="P14" s="940">
        <v>102</v>
      </c>
      <c r="Q14" s="970" t="s">
        <v>101</v>
      </c>
      <c r="R14" s="970" t="s">
        <v>101</v>
      </c>
      <c r="S14" s="971" t="s">
        <v>101</v>
      </c>
      <c r="T14" s="2445"/>
      <c r="U14" s="826">
        <v>883</v>
      </c>
      <c r="V14" s="827"/>
      <c r="W14" s="828">
        <v>9.7</v>
      </c>
      <c r="X14" s="898"/>
      <c r="Y14" s="762"/>
      <c r="Z14" s="899">
        <v>566</v>
      </c>
      <c r="AA14" s="830"/>
      <c r="AB14" s="16"/>
      <c r="AC14" s="199"/>
      <c r="AD14" s="199"/>
      <c r="AE14" s="178"/>
    </row>
    <row r="15" spans="2:31" s="171" customFormat="1" ht="19.5" customHeight="1">
      <c r="B15" s="743"/>
      <c r="C15" s="744" t="s">
        <v>232</v>
      </c>
      <c r="D15" s="882">
        <v>2</v>
      </c>
      <c r="E15" s="745" t="s">
        <v>117</v>
      </c>
      <c r="F15" s="745" t="s">
        <v>205</v>
      </c>
      <c r="G15" s="746"/>
      <c r="H15" s="747">
        <v>3</v>
      </c>
      <c r="I15" s="2442"/>
      <c r="J15" s="938">
        <v>235</v>
      </c>
      <c r="K15" s="939">
        <v>218</v>
      </c>
      <c r="L15" s="953">
        <v>205</v>
      </c>
      <c r="M15" s="954">
        <v>190</v>
      </c>
      <c r="N15" s="954">
        <v>170</v>
      </c>
      <c r="O15" s="955">
        <v>147</v>
      </c>
      <c r="P15" s="938">
        <v>119</v>
      </c>
      <c r="Q15" s="968" t="s">
        <v>101</v>
      </c>
      <c r="R15" s="968" t="s">
        <v>101</v>
      </c>
      <c r="S15" s="969" t="s">
        <v>101</v>
      </c>
      <c r="T15" s="2445"/>
      <c r="U15" s="759">
        <v>1030</v>
      </c>
      <c r="V15" s="760"/>
      <c r="W15" s="761">
        <v>11.5</v>
      </c>
      <c r="X15" s="896"/>
      <c r="Y15" s="762"/>
      <c r="Z15" s="897">
        <v>676</v>
      </c>
      <c r="AA15" s="764"/>
      <c r="AB15" s="16"/>
      <c r="AC15" s="199"/>
      <c r="AD15" s="199"/>
      <c r="AE15" s="178"/>
    </row>
    <row r="16" spans="2:31" s="171" customFormat="1" ht="19.5" customHeight="1">
      <c r="B16" s="850"/>
      <c r="C16" s="883" t="s">
        <v>232</v>
      </c>
      <c r="D16" s="884">
        <v>2</v>
      </c>
      <c r="E16" s="885" t="s">
        <v>117</v>
      </c>
      <c r="F16" s="885" t="s">
        <v>369</v>
      </c>
      <c r="G16" s="886"/>
      <c r="H16" s="887">
        <v>3</v>
      </c>
      <c r="I16" s="2442"/>
      <c r="J16" s="940">
        <v>280</v>
      </c>
      <c r="K16" s="941">
        <v>261</v>
      </c>
      <c r="L16" s="956">
        <v>246</v>
      </c>
      <c r="M16" s="957">
        <v>228</v>
      </c>
      <c r="N16" s="957">
        <v>204</v>
      </c>
      <c r="O16" s="958">
        <v>178</v>
      </c>
      <c r="P16" s="940">
        <v>143</v>
      </c>
      <c r="Q16" s="970" t="s">
        <v>101</v>
      </c>
      <c r="R16" s="970" t="s">
        <v>101</v>
      </c>
      <c r="S16" s="971" t="s">
        <v>101</v>
      </c>
      <c r="T16" s="2445"/>
      <c r="U16" s="826">
        <v>1198</v>
      </c>
      <c r="V16" s="827"/>
      <c r="W16" s="828">
        <v>13.5</v>
      </c>
      <c r="X16" s="898"/>
      <c r="Y16" s="762"/>
      <c r="Z16" s="899">
        <v>858</v>
      </c>
      <c r="AA16" s="830"/>
      <c r="AB16" s="16"/>
      <c r="AC16" s="199"/>
      <c r="AD16" s="199"/>
      <c r="AE16" s="178"/>
    </row>
    <row r="17" spans="2:31" s="171" customFormat="1" ht="19.5" customHeight="1">
      <c r="B17" s="743"/>
      <c r="C17" s="744" t="s">
        <v>232</v>
      </c>
      <c r="D17" s="882">
        <v>2</v>
      </c>
      <c r="E17" s="745" t="s">
        <v>117</v>
      </c>
      <c r="F17" s="745" t="s">
        <v>370</v>
      </c>
      <c r="G17" s="746"/>
      <c r="H17" s="747">
        <v>4</v>
      </c>
      <c r="I17" s="2442"/>
      <c r="J17" s="938">
        <v>321</v>
      </c>
      <c r="K17" s="939">
        <v>300</v>
      </c>
      <c r="L17" s="953">
        <v>282</v>
      </c>
      <c r="M17" s="954">
        <v>262</v>
      </c>
      <c r="N17" s="954">
        <v>234</v>
      </c>
      <c r="O17" s="955">
        <v>203</v>
      </c>
      <c r="P17" s="938">
        <v>164</v>
      </c>
      <c r="Q17" s="968" t="s">
        <v>101</v>
      </c>
      <c r="R17" s="968" t="s">
        <v>101</v>
      </c>
      <c r="S17" s="969" t="s">
        <v>101</v>
      </c>
      <c r="T17" s="2445"/>
      <c r="U17" s="759">
        <v>1345</v>
      </c>
      <c r="V17" s="760"/>
      <c r="W17" s="761">
        <v>15.25</v>
      </c>
      <c r="X17" s="896"/>
      <c r="Y17" s="762"/>
      <c r="Z17" s="897">
        <v>1182</v>
      </c>
      <c r="AA17" s="764"/>
      <c r="AB17" s="16"/>
      <c r="AC17" s="199"/>
      <c r="AD17" s="199"/>
      <c r="AE17" s="178"/>
    </row>
    <row r="18" spans="2:31" s="171" customFormat="1" ht="19.5" customHeight="1" thickBot="1">
      <c r="B18" s="748"/>
      <c r="C18" s="749" t="s">
        <v>232</v>
      </c>
      <c r="D18" s="888">
        <v>2</v>
      </c>
      <c r="E18" s="750" t="s">
        <v>117</v>
      </c>
      <c r="F18" s="750" t="s">
        <v>371</v>
      </c>
      <c r="G18" s="751"/>
      <c r="H18" s="752">
        <v>4</v>
      </c>
      <c r="I18" s="2443"/>
      <c r="J18" s="942">
        <v>379</v>
      </c>
      <c r="K18" s="943">
        <v>354</v>
      </c>
      <c r="L18" s="959">
        <v>333</v>
      </c>
      <c r="M18" s="960">
        <v>310</v>
      </c>
      <c r="N18" s="960">
        <v>277</v>
      </c>
      <c r="O18" s="961">
        <v>240</v>
      </c>
      <c r="P18" s="942">
        <v>194</v>
      </c>
      <c r="Q18" s="972" t="s">
        <v>101</v>
      </c>
      <c r="R18" s="972" t="s">
        <v>101</v>
      </c>
      <c r="S18" s="973" t="s">
        <v>101</v>
      </c>
      <c r="T18" s="2446"/>
      <c r="U18" s="765">
        <v>1555</v>
      </c>
      <c r="V18" s="766"/>
      <c r="W18" s="767">
        <v>17.75</v>
      </c>
      <c r="X18" s="900"/>
      <c r="Y18" s="768"/>
      <c r="Z18" s="901">
        <v>1520</v>
      </c>
      <c r="AA18" s="770"/>
      <c r="AB18" s="23"/>
      <c r="AC18" s="199"/>
      <c r="AD18" s="199"/>
      <c r="AE18" s="178"/>
    </row>
    <row r="19" spans="2:31" s="171" customFormat="1" ht="15" customHeight="1">
      <c r="B19" s="28"/>
      <c r="C19" s="98"/>
      <c r="D19" s="99"/>
      <c r="E19" s="43"/>
      <c r="F19" s="43"/>
      <c r="G19" s="30"/>
      <c r="H19" s="31"/>
      <c r="I19" s="106"/>
      <c r="J19" s="2236"/>
      <c r="K19" s="2236"/>
      <c r="L19" s="2237"/>
      <c r="M19" s="2237"/>
      <c r="N19" s="2237"/>
      <c r="O19" s="2237"/>
      <c r="P19" s="2236"/>
      <c r="Q19" s="2236"/>
      <c r="R19" s="2236"/>
      <c r="S19" s="2236"/>
      <c r="T19" s="99"/>
      <c r="U19" s="110"/>
      <c r="V19" s="31"/>
      <c r="W19" s="287"/>
      <c r="X19" s="2238"/>
      <c r="Y19" s="31"/>
      <c r="Z19" s="108"/>
      <c r="AA19" s="30"/>
      <c r="AB19" s="31"/>
      <c r="AC19" s="199"/>
      <c r="AD19" s="199"/>
      <c r="AE19" s="178"/>
    </row>
    <row r="20" spans="2:31" s="152" customFormat="1" ht="15" customHeight="1">
      <c r="B20" s="172"/>
      <c r="C20" s="172"/>
      <c r="D20" s="172"/>
      <c r="E20" s="172"/>
      <c r="F20" s="172"/>
      <c r="G20" s="172"/>
      <c r="H20" s="173"/>
      <c r="I20" s="174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3"/>
      <c r="X20" s="173"/>
      <c r="Y20" s="170"/>
      <c r="Z20" s="176"/>
      <c r="AA20" s="170"/>
      <c r="AB20" s="170"/>
      <c r="AC20" s="199"/>
      <c r="AD20" s="199"/>
      <c r="AE20" s="178"/>
    </row>
    <row r="21" spans="2:31" s="152" customFormat="1" ht="9.75" customHeight="1">
      <c r="B21" s="2444"/>
      <c r="C21" s="2444"/>
      <c r="D21" s="2444"/>
      <c r="E21" s="2444"/>
      <c r="F21" s="2444"/>
      <c r="G21" s="2444"/>
      <c r="H21" s="2444"/>
      <c r="I21" s="2444"/>
      <c r="J21" s="2444"/>
      <c r="K21" s="2444"/>
      <c r="L21" s="2444"/>
      <c r="M21" s="2444"/>
      <c r="N21" s="2444"/>
      <c r="O21" s="2444"/>
      <c r="P21" s="2444"/>
      <c r="Q21" s="2444"/>
      <c r="R21" s="2444"/>
      <c r="S21" s="2444"/>
      <c r="T21" s="2444"/>
      <c r="U21" s="2444"/>
      <c r="V21" s="2444"/>
      <c r="W21" s="2444"/>
      <c r="X21" s="2444"/>
      <c r="Y21" s="2444"/>
      <c r="Z21" s="2444"/>
      <c r="AA21" s="2444"/>
      <c r="AB21" s="2444"/>
      <c r="AC21" s="199"/>
      <c r="AD21" s="199"/>
      <c r="AE21" s="178"/>
    </row>
    <row r="22" spans="2:31" s="152" customFormat="1" ht="9.75" customHeight="1" thickBot="1"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9"/>
      <c r="AA22" s="170"/>
      <c r="AB22" s="167"/>
      <c r="AC22" s="199"/>
      <c r="AD22" s="199"/>
      <c r="AE22" s="178"/>
    </row>
    <row r="23" spans="2:31" s="166" customFormat="1" ht="24.75" customHeight="1" thickBot="1" thickTop="1">
      <c r="B23" s="2386" t="s">
        <v>172</v>
      </c>
      <c r="C23" s="2427"/>
      <c r="D23" s="2427"/>
      <c r="E23" s="2427"/>
      <c r="F23" s="2427"/>
      <c r="G23" s="2387"/>
      <c r="H23" s="2457" t="s">
        <v>100</v>
      </c>
      <c r="I23" s="2424" t="s">
        <v>177</v>
      </c>
      <c r="J23" s="2425"/>
      <c r="K23" s="2425"/>
      <c r="L23" s="2425"/>
      <c r="M23" s="2425"/>
      <c r="N23" s="2425"/>
      <c r="O23" s="2425"/>
      <c r="P23" s="2425"/>
      <c r="Q23" s="2425"/>
      <c r="R23" s="2425"/>
      <c r="S23" s="2426"/>
      <c r="T23" s="11" t="s">
        <v>103</v>
      </c>
      <c r="U23" s="2365" t="s">
        <v>173</v>
      </c>
      <c r="V23" s="2366"/>
      <c r="W23" s="2365" t="s">
        <v>174</v>
      </c>
      <c r="X23" s="2366"/>
      <c r="Y23" s="12"/>
      <c r="Z23" s="2451" t="s">
        <v>94</v>
      </c>
      <c r="AA23" s="2452"/>
      <c r="AB23" s="12"/>
      <c r="AC23" s="199"/>
      <c r="AD23" s="199"/>
      <c r="AE23" s="178"/>
    </row>
    <row r="24" spans="2:31" s="166" customFormat="1" ht="24.75" customHeight="1" thickBot="1">
      <c r="B24" s="2428"/>
      <c r="C24" s="2429"/>
      <c r="D24" s="2429"/>
      <c r="E24" s="2429"/>
      <c r="F24" s="2429"/>
      <c r="G24" s="2430"/>
      <c r="H24" s="2458"/>
      <c r="I24" s="13" t="s">
        <v>105</v>
      </c>
      <c r="J24" s="932">
        <v>0</v>
      </c>
      <c r="K24" s="933">
        <v>1.5</v>
      </c>
      <c r="L24" s="944">
        <v>1.8</v>
      </c>
      <c r="M24" s="945">
        <v>2.1</v>
      </c>
      <c r="N24" s="945">
        <v>2.4</v>
      </c>
      <c r="O24" s="945">
        <v>2.7</v>
      </c>
      <c r="P24" s="945">
        <v>3</v>
      </c>
      <c r="Q24" s="974">
        <v>3.6</v>
      </c>
      <c r="R24" s="980">
        <v>4.2</v>
      </c>
      <c r="S24" s="981" t="s">
        <v>101</v>
      </c>
      <c r="T24" s="2435" t="s">
        <v>176</v>
      </c>
      <c r="U24" s="2437" t="s">
        <v>168</v>
      </c>
      <c r="V24" s="2435"/>
      <c r="W24" s="2437" t="s">
        <v>175</v>
      </c>
      <c r="X24" s="2435"/>
      <c r="Y24" s="14"/>
      <c r="Z24" s="2453"/>
      <c r="AA24" s="2454"/>
      <c r="AB24" s="14"/>
      <c r="AC24" s="199"/>
      <c r="AD24" s="199"/>
      <c r="AE24" s="178"/>
    </row>
    <row r="25" spans="2:32" s="166" customFormat="1" ht="24.75" customHeight="1" thickBot="1">
      <c r="B25" s="2388"/>
      <c r="C25" s="2431"/>
      <c r="D25" s="2431"/>
      <c r="E25" s="2431"/>
      <c r="F25" s="2431"/>
      <c r="G25" s="2389"/>
      <c r="H25" s="2463"/>
      <c r="I25" s="13" t="s">
        <v>104</v>
      </c>
      <c r="J25" s="934">
        <f aca="true" t="shared" si="1" ref="J25:R25">J24/3.6</f>
        <v>0</v>
      </c>
      <c r="K25" s="935">
        <f t="shared" si="1"/>
        <v>0.41666666666666663</v>
      </c>
      <c r="L25" s="947">
        <f t="shared" si="1"/>
        <v>0.5</v>
      </c>
      <c r="M25" s="948">
        <f t="shared" si="1"/>
        <v>0.5833333333333334</v>
      </c>
      <c r="N25" s="948">
        <f t="shared" si="1"/>
        <v>0.6666666666666666</v>
      </c>
      <c r="O25" s="948">
        <f t="shared" si="1"/>
        <v>0.75</v>
      </c>
      <c r="P25" s="948">
        <f t="shared" si="1"/>
        <v>0.8333333333333333</v>
      </c>
      <c r="Q25" s="975">
        <f t="shared" si="1"/>
        <v>1</v>
      </c>
      <c r="R25" s="934">
        <f t="shared" si="1"/>
        <v>1.1666666666666667</v>
      </c>
      <c r="S25" s="965" t="s">
        <v>101</v>
      </c>
      <c r="T25" s="2464"/>
      <c r="U25" s="2465"/>
      <c r="V25" s="2464"/>
      <c r="W25" s="2438"/>
      <c r="X25" s="2436"/>
      <c r="Y25" s="14"/>
      <c r="Z25" s="2455"/>
      <c r="AA25" s="2456"/>
      <c r="AB25" s="14"/>
      <c r="AC25" s="199"/>
      <c r="AD25" s="199"/>
      <c r="AE25" s="178"/>
      <c r="AF25" s="184"/>
    </row>
    <row r="26" spans="2:31" s="171" customFormat="1" ht="19.5" customHeight="1">
      <c r="B26" s="738"/>
      <c r="C26" s="739" t="s">
        <v>232</v>
      </c>
      <c r="D26" s="881">
        <v>3</v>
      </c>
      <c r="E26" s="740" t="s">
        <v>117</v>
      </c>
      <c r="F26" s="740" t="s">
        <v>125</v>
      </c>
      <c r="G26" s="741"/>
      <c r="H26" s="742">
        <v>0.75</v>
      </c>
      <c r="I26" s="2459" t="s">
        <v>156</v>
      </c>
      <c r="J26" s="936">
        <v>57</v>
      </c>
      <c r="K26" s="937">
        <v>49</v>
      </c>
      <c r="L26" s="950">
        <v>47</v>
      </c>
      <c r="M26" s="951">
        <v>46</v>
      </c>
      <c r="N26" s="951">
        <v>44</v>
      </c>
      <c r="O26" s="951">
        <v>41</v>
      </c>
      <c r="P26" s="951">
        <v>38</v>
      </c>
      <c r="Q26" s="976">
        <v>30</v>
      </c>
      <c r="R26" s="936">
        <v>19</v>
      </c>
      <c r="S26" s="967" t="s">
        <v>101</v>
      </c>
      <c r="T26" s="2466" t="s">
        <v>169</v>
      </c>
      <c r="U26" s="891">
        <v>356</v>
      </c>
      <c r="V26" s="892"/>
      <c r="W26" s="893">
        <v>3</v>
      </c>
      <c r="X26" s="894"/>
      <c r="Y26" s="756"/>
      <c r="Z26" s="895">
        <v>200</v>
      </c>
      <c r="AA26" s="758"/>
      <c r="AB26" s="16"/>
      <c r="AC26" s="199"/>
      <c r="AD26" s="199"/>
      <c r="AE26" s="178"/>
    </row>
    <row r="27" spans="2:31" s="171" customFormat="1" ht="19.5" customHeight="1">
      <c r="B27" s="743"/>
      <c r="C27" s="744" t="s">
        <v>232</v>
      </c>
      <c r="D27" s="882">
        <v>3</v>
      </c>
      <c r="E27" s="745" t="s">
        <v>117</v>
      </c>
      <c r="F27" s="745" t="s">
        <v>165</v>
      </c>
      <c r="G27" s="746"/>
      <c r="H27" s="747">
        <v>1</v>
      </c>
      <c r="I27" s="2442"/>
      <c r="J27" s="938">
        <v>77</v>
      </c>
      <c r="K27" s="939">
        <v>66</v>
      </c>
      <c r="L27" s="953">
        <v>64</v>
      </c>
      <c r="M27" s="954">
        <v>62</v>
      </c>
      <c r="N27" s="954">
        <v>58</v>
      </c>
      <c r="O27" s="954">
        <v>56</v>
      </c>
      <c r="P27" s="954">
        <v>52</v>
      </c>
      <c r="Q27" s="977">
        <v>43</v>
      </c>
      <c r="R27" s="938">
        <v>28</v>
      </c>
      <c r="S27" s="969" t="s">
        <v>101</v>
      </c>
      <c r="T27" s="2445"/>
      <c r="U27" s="759">
        <v>419</v>
      </c>
      <c r="V27" s="760"/>
      <c r="W27" s="761">
        <v>3.6</v>
      </c>
      <c r="X27" s="896"/>
      <c r="Y27" s="762"/>
      <c r="Z27" s="897">
        <v>241</v>
      </c>
      <c r="AA27" s="764"/>
      <c r="AB27" s="16"/>
      <c r="AC27" s="199"/>
      <c r="AD27" s="199"/>
      <c r="AE27" s="178"/>
    </row>
    <row r="28" spans="2:31" s="171" customFormat="1" ht="19.5" customHeight="1">
      <c r="B28" s="850"/>
      <c r="C28" s="883" t="s">
        <v>232</v>
      </c>
      <c r="D28" s="884">
        <v>3</v>
      </c>
      <c r="E28" s="885" t="s">
        <v>117</v>
      </c>
      <c r="F28" s="885" t="s">
        <v>147</v>
      </c>
      <c r="G28" s="886"/>
      <c r="H28" s="887">
        <v>1.5</v>
      </c>
      <c r="I28" s="2442"/>
      <c r="J28" s="940">
        <v>97</v>
      </c>
      <c r="K28" s="941">
        <v>85</v>
      </c>
      <c r="L28" s="956">
        <v>83</v>
      </c>
      <c r="M28" s="957">
        <v>80</v>
      </c>
      <c r="N28" s="957">
        <v>77</v>
      </c>
      <c r="O28" s="957">
        <v>74</v>
      </c>
      <c r="P28" s="957">
        <v>69</v>
      </c>
      <c r="Q28" s="978">
        <v>57</v>
      </c>
      <c r="R28" s="940">
        <v>40</v>
      </c>
      <c r="S28" s="971" t="s">
        <v>101</v>
      </c>
      <c r="T28" s="2445"/>
      <c r="U28" s="826">
        <v>482</v>
      </c>
      <c r="V28" s="827"/>
      <c r="W28" s="828">
        <v>4.2</v>
      </c>
      <c r="X28" s="898"/>
      <c r="Y28" s="762"/>
      <c r="Z28" s="899">
        <v>282</v>
      </c>
      <c r="AA28" s="830"/>
      <c r="AB28" s="16"/>
      <c r="AC28" s="199"/>
      <c r="AD28" s="199"/>
      <c r="AE28" s="178"/>
    </row>
    <row r="29" spans="2:31" s="171" customFormat="1" ht="19.5" customHeight="1">
      <c r="B29" s="743"/>
      <c r="C29" s="744" t="s">
        <v>232</v>
      </c>
      <c r="D29" s="882">
        <v>3</v>
      </c>
      <c r="E29" s="745" t="s">
        <v>117</v>
      </c>
      <c r="F29" s="745" t="s">
        <v>148</v>
      </c>
      <c r="G29" s="746"/>
      <c r="H29" s="747">
        <v>1.5</v>
      </c>
      <c r="I29" s="2442"/>
      <c r="J29" s="938">
        <v>116</v>
      </c>
      <c r="K29" s="939">
        <v>101</v>
      </c>
      <c r="L29" s="953">
        <v>97</v>
      </c>
      <c r="M29" s="954">
        <v>94</v>
      </c>
      <c r="N29" s="954">
        <v>90</v>
      </c>
      <c r="O29" s="954">
        <v>85</v>
      </c>
      <c r="P29" s="954">
        <v>80</v>
      </c>
      <c r="Q29" s="977">
        <v>67</v>
      </c>
      <c r="R29" s="938">
        <v>45</v>
      </c>
      <c r="S29" s="969" t="s">
        <v>101</v>
      </c>
      <c r="T29" s="2445"/>
      <c r="U29" s="759">
        <v>545</v>
      </c>
      <c r="V29" s="760"/>
      <c r="W29" s="761">
        <v>4.7</v>
      </c>
      <c r="X29" s="896"/>
      <c r="Y29" s="762"/>
      <c r="Z29" s="897">
        <v>320</v>
      </c>
      <c r="AA29" s="764"/>
      <c r="AB29" s="16"/>
      <c r="AC29" s="199"/>
      <c r="AD29" s="199"/>
      <c r="AE29" s="178"/>
    </row>
    <row r="30" spans="2:31" s="171" customFormat="1" ht="19.5" customHeight="1">
      <c r="B30" s="850"/>
      <c r="C30" s="883" t="s">
        <v>232</v>
      </c>
      <c r="D30" s="884">
        <v>3</v>
      </c>
      <c r="E30" s="885" t="s">
        <v>117</v>
      </c>
      <c r="F30" s="885" t="s">
        <v>184</v>
      </c>
      <c r="G30" s="886"/>
      <c r="H30" s="887">
        <v>2</v>
      </c>
      <c r="I30" s="2442"/>
      <c r="J30" s="940">
        <v>143</v>
      </c>
      <c r="K30" s="941">
        <v>127</v>
      </c>
      <c r="L30" s="956">
        <v>120</v>
      </c>
      <c r="M30" s="957">
        <v>115</v>
      </c>
      <c r="N30" s="957">
        <v>110</v>
      </c>
      <c r="O30" s="957">
        <v>105</v>
      </c>
      <c r="P30" s="957">
        <v>97</v>
      </c>
      <c r="Q30" s="978">
        <v>80</v>
      </c>
      <c r="R30" s="940">
        <v>54</v>
      </c>
      <c r="S30" s="971" t="s">
        <v>101</v>
      </c>
      <c r="T30" s="2445"/>
      <c r="U30" s="826">
        <v>629</v>
      </c>
      <c r="V30" s="827"/>
      <c r="W30" s="828">
        <v>5.5</v>
      </c>
      <c r="X30" s="898"/>
      <c r="Y30" s="762"/>
      <c r="Z30" s="899">
        <v>371</v>
      </c>
      <c r="AA30" s="830"/>
      <c r="AB30" s="16"/>
      <c r="AC30" s="199"/>
      <c r="AD30" s="199"/>
      <c r="AE30" s="178"/>
    </row>
    <row r="31" spans="2:31" s="171" customFormat="1" ht="19.5" customHeight="1">
      <c r="B31" s="743"/>
      <c r="C31" s="744" t="s">
        <v>232</v>
      </c>
      <c r="D31" s="882">
        <v>3</v>
      </c>
      <c r="E31" s="745" t="s">
        <v>117</v>
      </c>
      <c r="F31" s="745" t="s">
        <v>133</v>
      </c>
      <c r="G31" s="746"/>
      <c r="H31" s="747">
        <v>2</v>
      </c>
      <c r="I31" s="2442"/>
      <c r="J31" s="938">
        <v>160</v>
      </c>
      <c r="K31" s="939">
        <v>139</v>
      </c>
      <c r="L31" s="953">
        <v>134</v>
      </c>
      <c r="M31" s="954">
        <v>128</v>
      </c>
      <c r="N31" s="954">
        <v>124</v>
      </c>
      <c r="O31" s="954">
        <v>117</v>
      </c>
      <c r="P31" s="954">
        <v>110</v>
      </c>
      <c r="Q31" s="977">
        <v>90</v>
      </c>
      <c r="R31" s="938">
        <v>60</v>
      </c>
      <c r="S31" s="969" t="s">
        <v>101</v>
      </c>
      <c r="T31" s="2445"/>
      <c r="U31" s="759">
        <v>692</v>
      </c>
      <c r="V31" s="760"/>
      <c r="W31" s="761">
        <v>6.1</v>
      </c>
      <c r="X31" s="896"/>
      <c r="Y31" s="762"/>
      <c r="Z31" s="897">
        <v>417</v>
      </c>
      <c r="AA31" s="764"/>
      <c r="AB31" s="16"/>
      <c r="AC31" s="199"/>
      <c r="AD31" s="199"/>
      <c r="AE31" s="178"/>
    </row>
    <row r="32" spans="2:31" s="171" customFormat="1" ht="19.5" customHeight="1">
      <c r="B32" s="850"/>
      <c r="C32" s="883" t="s">
        <v>232</v>
      </c>
      <c r="D32" s="884">
        <v>3</v>
      </c>
      <c r="E32" s="885" t="s">
        <v>117</v>
      </c>
      <c r="F32" s="885" t="s">
        <v>145</v>
      </c>
      <c r="G32" s="886"/>
      <c r="H32" s="887">
        <v>3</v>
      </c>
      <c r="I32" s="2442"/>
      <c r="J32" s="940">
        <v>185</v>
      </c>
      <c r="K32" s="941">
        <v>160</v>
      </c>
      <c r="L32" s="956">
        <v>155</v>
      </c>
      <c r="M32" s="957">
        <v>149</v>
      </c>
      <c r="N32" s="957">
        <v>143</v>
      </c>
      <c r="O32" s="957">
        <v>136</v>
      </c>
      <c r="P32" s="957">
        <v>127</v>
      </c>
      <c r="Q32" s="978">
        <v>103</v>
      </c>
      <c r="R32" s="940">
        <v>70</v>
      </c>
      <c r="S32" s="971" t="s">
        <v>101</v>
      </c>
      <c r="T32" s="2445"/>
      <c r="U32" s="826">
        <v>776</v>
      </c>
      <c r="V32" s="827"/>
      <c r="W32" s="828">
        <v>6.8</v>
      </c>
      <c r="X32" s="898"/>
      <c r="Y32" s="762"/>
      <c r="Z32" s="899">
        <v>470</v>
      </c>
      <c r="AA32" s="830"/>
      <c r="AB32" s="16"/>
      <c r="AC32" s="199"/>
      <c r="AD32" s="199"/>
      <c r="AE32" s="178"/>
    </row>
    <row r="33" spans="2:31" s="171" customFormat="1" ht="19.5" customHeight="1">
      <c r="B33" s="743"/>
      <c r="C33" s="744" t="s">
        <v>232</v>
      </c>
      <c r="D33" s="882">
        <v>3</v>
      </c>
      <c r="E33" s="745" t="s">
        <v>117</v>
      </c>
      <c r="F33" s="745" t="s">
        <v>209</v>
      </c>
      <c r="G33" s="746"/>
      <c r="H33" s="747">
        <v>3</v>
      </c>
      <c r="I33" s="2442"/>
      <c r="J33" s="938">
        <v>211</v>
      </c>
      <c r="K33" s="939">
        <v>183</v>
      </c>
      <c r="L33" s="953">
        <v>177</v>
      </c>
      <c r="M33" s="954">
        <v>172</v>
      </c>
      <c r="N33" s="954">
        <v>164</v>
      </c>
      <c r="O33" s="954">
        <v>155</v>
      </c>
      <c r="P33" s="954">
        <v>145</v>
      </c>
      <c r="Q33" s="977">
        <v>118</v>
      </c>
      <c r="R33" s="938">
        <v>80</v>
      </c>
      <c r="S33" s="969" t="s">
        <v>101</v>
      </c>
      <c r="T33" s="2445"/>
      <c r="U33" s="759">
        <v>883</v>
      </c>
      <c r="V33" s="760"/>
      <c r="W33" s="761">
        <v>9.7</v>
      </c>
      <c r="X33" s="896"/>
      <c r="Y33" s="762"/>
      <c r="Z33" s="897">
        <v>566</v>
      </c>
      <c r="AA33" s="764"/>
      <c r="AB33" s="16"/>
      <c r="AC33" s="199"/>
      <c r="AD33" s="199"/>
      <c r="AE33" s="178"/>
    </row>
    <row r="34" spans="2:31" s="171" customFormat="1" ht="19.5" customHeight="1">
      <c r="B34" s="850"/>
      <c r="C34" s="883" t="s">
        <v>232</v>
      </c>
      <c r="D34" s="884">
        <v>3</v>
      </c>
      <c r="E34" s="885" t="s">
        <v>117</v>
      </c>
      <c r="F34" s="885" t="s">
        <v>123</v>
      </c>
      <c r="G34" s="886"/>
      <c r="H34" s="887">
        <v>4</v>
      </c>
      <c r="I34" s="2442"/>
      <c r="J34" s="940">
        <v>252</v>
      </c>
      <c r="K34" s="941">
        <v>219</v>
      </c>
      <c r="L34" s="956">
        <v>213</v>
      </c>
      <c r="M34" s="957">
        <v>204</v>
      </c>
      <c r="N34" s="957">
        <v>195</v>
      </c>
      <c r="O34" s="957">
        <v>185</v>
      </c>
      <c r="P34" s="957">
        <v>172</v>
      </c>
      <c r="Q34" s="978">
        <v>138</v>
      </c>
      <c r="R34" s="940">
        <v>94</v>
      </c>
      <c r="S34" s="971" t="s">
        <v>101</v>
      </c>
      <c r="T34" s="2445"/>
      <c r="U34" s="826">
        <v>1009</v>
      </c>
      <c r="V34" s="827"/>
      <c r="W34" s="828">
        <v>11.2</v>
      </c>
      <c r="X34" s="898"/>
      <c r="Y34" s="762"/>
      <c r="Z34" s="899">
        <v>723</v>
      </c>
      <c r="AA34" s="830"/>
      <c r="AB34" s="16"/>
      <c r="AC34" s="199"/>
      <c r="AD34" s="199"/>
      <c r="AE34" s="178"/>
    </row>
    <row r="35" spans="2:31" s="171" customFormat="1" ht="19.5" customHeight="1">
      <c r="B35" s="743"/>
      <c r="C35" s="744" t="s">
        <v>232</v>
      </c>
      <c r="D35" s="882">
        <v>3</v>
      </c>
      <c r="E35" s="745" t="s">
        <v>117</v>
      </c>
      <c r="F35" s="745" t="s">
        <v>210</v>
      </c>
      <c r="G35" s="746"/>
      <c r="H35" s="747">
        <v>4</v>
      </c>
      <c r="I35" s="2442"/>
      <c r="J35" s="938">
        <v>288</v>
      </c>
      <c r="K35" s="939">
        <v>250</v>
      </c>
      <c r="L35" s="953">
        <v>243</v>
      </c>
      <c r="M35" s="954">
        <v>233</v>
      </c>
      <c r="N35" s="954">
        <v>224</v>
      </c>
      <c r="O35" s="954">
        <v>213</v>
      </c>
      <c r="P35" s="954">
        <v>199</v>
      </c>
      <c r="Q35" s="977">
        <v>162</v>
      </c>
      <c r="R35" s="938">
        <v>110</v>
      </c>
      <c r="S35" s="969" t="s">
        <v>101</v>
      </c>
      <c r="T35" s="2445"/>
      <c r="U35" s="759">
        <v>1135</v>
      </c>
      <c r="V35" s="760"/>
      <c r="W35" s="761">
        <v>12.7</v>
      </c>
      <c r="X35" s="896"/>
      <c r="Y35" s="762"/>
      <c r="Z35" s="897">
        <v>814</v>
      </c>
      <c r="AA35" s="764"/>
      <c r="AB35" s="16"/>
      <c r="AC35" s="199"/>
      <c r="AD35" s="199"/>
      <c r="AE35" s="178"/>
    </row>
    <row r="36" spans="2:31" s="171" customFormat="1" ht="19.5" customHeight="1" thickBot="1">
      <c r="B36" s="850"/>
      <c r="C36" s="883" t="s">
        <v>232</v>
      </c>
      <c r="D36" s="884">
        <v>3</v>
      </c>
      <c r="E36" s="885" t="s">
        <v>117</v>
      </c>
      <c r="F36" s="885" t="s">
        <v>211</v>
      </c>
      <c r="G36" s="886"/>
      <c r="H36" s="887">
        <v>5.5</v>
      </c>
      <c r="I36" s="2442"/>
      <c r="J36" s="940">
        <v>334</v>
      </c>
      <c r="K36" s="941">
        <v>291</v>
      </c>
      <c r="L36" s="956">
        <v>282</v>
      </c>
      <c r="M36" s="957">
        <v>272</v>
      </c>
      <c r="N36" s="957">
        <v>261</v>
      </c>
      <c r="O36" s="957">
        <v>247</v>
      </c>
      <c r="P36" s="957">
        <v>230</v>
      </c>
      <c r="Q36" s="978">
        <v>184</v>
      </c>
      <c r="R36" s="940">
        <v>123</v>
      </c>
      <c r="S36" s="971" t="s">
        <v>101</v>
      </c>
      <c r="T36" s="2445"/>
      <c r="U36" s="826">
        <v>1282</v>
      </c>
      <c r="V36" s="827"/>
      <c r="W36" s="828">
        <v>14.45</v>
      </c>
      <c r="X36" s="898"/>
      <c r="Y36" s="762"/>
      <c r="Z36" s="899">
        <v>920</v>
      </c>
      <c r="AA36" s="830"/>
      <c r="AB36" s="23"/>
      <c r="AC36" s="199"/>
      <c r="AD36" s="199"/>
      <c r="AE36" s="178"/>
    </row>
    <row r="37" spans="2:31" s="171" customFormat="1" ht="19.5" customHeight="1">
      <c r="B37" s="743"/>
      <c r="C37" s="744" t="s">
        <v>232</v>
      </c>
      <c r="D37" s="882">
        <v>3</v>
      </c>
      <c r="E37" s="745" t="s">
        <v>117</v>
      </c>
      <c r="F37" s="745" t="s">
        <v>212</v>
      </c>
      <c r="G37" s="746"/>
      <c r="H37" s="747">
        <v>5.5</v>
      </c>
      <c r="I37" s="2442"/>
      <c r="J37" s="938">
        <v>385</v>
      </c>
      <c r="K37" s="939">
        <v>336</v>
      </c>
      <c r="L37" s="953">
        <v>325</v>
      </c>
      <c r="M37" s="954">
        <v>314</v>
      </c>
      <c r="N37" s="954">
        <v>301</v>
      </c>
      <c r="O37" s="954">
        <v>285</v>
      </c>
      <c r="P37" s="954">
        <v>265</v>
      </c>
      <c r="Q37" s="977">
        <v>212</v>
      </c>
      <c r="R37" s="938">
        <v>142</v>
      </c>
      <c r="S37" s="969" t="s">
        <v>101</v>
      </c>
      <c r="T37" s="2445"/>
      <c r="U37" s="759">
        <v>1450</v>
      </c>
      <c r="V37" s="760"/>
      <c r="W37" s="761">
        <v>16.5</v>
      </c>
      <c r="X37" s="896"/>
      <c r="Y37" s="762"/>
      <c r="Z37" s="905">
        <v>1211</v>
      </c>
      <c r="AA37" s="746"/>
      <c r="AB37" s="16"/>
      <c r="AC37" s="199"/>
      <c r="AD37" s="199"/>
      <c r="AE37" s="178"/>
    </row>
    <row r="38" spans="2:31" s="171" customFormat="1" ht="19.5" customHeight="1" thickBot="1">
      <c r="B38" s="748"/>
      <c r="C38" s="749" t="s">
        <v>232</v>
      </c>
      <c r="D38" s="888">
        <v>3</v>
      </c>
      <c r="E38" s="750" t="s">
        <v>117</v>
      </c>
      <c r="F38" s="750" t="s">
        <v>372</v>
      </c>
      <c r="G38" s="770"/>
      <c r="H38" s="752">
        <v>7.5</v>
      </c>
      <c r="I38" s="2443"/>
      <c r="J38" s="942">
        <v>481</v>
      </c>
      <c r="K38" s="943">
        <v>420</v>
      </c>
      <c r="L38" s="959">
        <v>406</v>
      </c>
      <c r="M38" s="960">
        <v>393</v>
      </c>
      <c r="N38" s="960">
        <v>376</v>
      </c>
      <c r="O38" s="960">
        <v>356</v>
      </c>
      <c r="P38" s="960">
        <v>331</v>
      </c>
      <c r="Q38" s="979">
        <v>265</v>
      </c>
      <c r="R38" s="942">
        <v>178</v>
      </c>
      <c r="S38" s="973" t="s">
        <v>101</v>
      </c>
      <c r="T38" s="2446"/>
      <c r="U38" s="765">
        <v>1765</v>
      </c>
      <c r="V38" s="766"/>
      <c r="W38" s="767">
        <v>20.25</v>
      </c>
      <c r="X38" s="900"/>
      <c r="Y38" s="906"/>
      <c r="Z38" s="907">
        <v>1712</v>
      </c>
      <c r="AA38" s="751"/>
      <c r="AB38" s="16"/>
      <c r="AC38" s="199"/>
      <c r="AD38" s="199"/>
      <c r="AE38" s="178"/>
    </row>
    <row r="39" spans="2:31" s="171" customFormat="1" ht="15" customHeight="1">
      <c r="B39" s="28"/>
      <c r="C39" s="28"/>
      <c r="D39" s="28"/>
      <c r="E39" s="29"/>
      <c r="F39" s="29"/>
      <c r="G39" s="30"/>
      <c r="H39" s="31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W39" s="185"/>
      <c r="X39" s="185"/>
      <c r="AC39" s="199"/>
      <c r="AD39" s="199"/>
      <c r="AE39" s="178"/>
    </row>
    <row r="40" spans="2:31" s="152" customFormat="1" ht="15" customHeight="1">
      <c r="B40" s="172"/>
      <c r="C40" s="172"/>
      <c r="D40" s="172"/>
      <c r="E40" s="172"/>
      <c r="F40" s="172"/>
      <c r="G40" s="172"/>
      <c r="H40" s="173"/>
      <c r="I40" s="174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3"/>
      <c r="X40" s="173"/>
      <c r="Y40" s="170"/>
      <c r="Z40" s="176"/>
      <c r="AA40" s="170"/>
      <c r="AB40" s="170"/>
      <c r="AC40" s="199"/>
      <c r="AD40" s="199"/>
      <c r="AE40" s="178"/>
    </row>
    <row r="41" spans="2:31" s="152" customFormat="1" ht="9.75" customHeight="1">
      <c r="B41" s="2444"/>
      <c r="C41" s="2444"/>
      <c r="D41" s="2444"/>
      <c r="E41" s="2444"/>
      <c r="F41" s="2444"/>
      <c r="G41" s="2444"/>
      <c r="H41" s="2444"/>
      <c r="I41" s="2444"/>
      <c r="J41" s="2444"/>
      <c r="K41" s="2444"/>
      <c r="L41" s="2444"/>
      <c r="M41" s="2444"/>
      <c r="N41" s="2444"/>
      <c r="O41" s="2444"/>
      <c r="P41" s="2444"/>
      <c r="Q41" s="2444"/>
      <c r="R41" s="2444"/>
      <c r="S41" s="2444"/>
      <c r="T41" s="2444"/>
      <c r="U41" s="2444"/>
      <c r="V41" s="2444"/>
      <c r="W41" s="2444"/>
      <c r="X41" s="2444"/>
      <c r="Y41" s="2444"/>
      <c r="Z41" s="2444"/>
      <c r="AA41" s="2444"/>
      <c r="AB41" s="2444"/>
      <c r="AC41" s="199"/>
      <c r="AD41" s="199"/>
      <c r="AE41" s="178"/>
    </row>
    <row r="42" spans="2:31" s="152" customFormat="1" ht="9.75" customHeight="1" thickBot="1"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9"/>
      <c r="AA42" s="170"/>
      <c r="AB42" s="167"/>
      <c r="AC42" s="199"/>
      <c r="AD42" s="199"/>
      <c r="AE42" s="178"/>
    </row>
    <row r="43" spans="2:31" s="166" customFormat="1" ht="24.75" customHeight="1" thickBot="1" thickTop="1">
      <c r="B43" s="2386" t="s">
        <v>172</v>
      </c>
      <c r="C43" s="2427"/>
      <c r="D43" s="2427"/>
      <c r="E43" s="2427"/>
      <c r="F43" s="2427"/>
      <c r="G43" s="2387"/>
      <c r="H43" s="2457" t="s">
        <v>100</v>
      </c>
      <c r="I43" s="2424" t="s">
        <v>177</v>
      </c>
      <c r="J43" s="2425"/>
      <c r="K43" s="2425"/>
      <c r="L43" s="2425"/>
      <c r="M43" s="2425"/>
      <c r="N43" s="2425"/>
      <c r="O43" s="2425"/>
      <c r="P43" s="2425"/>
      <c r="Q43" s="2425"/>
      <c r="R43" s="2425"/>
      <c r="S43" s="2426"/>
      <c r="T43" s="11" t="s">
        <v>103</v>
      </c>
      <c r="U43" s="2365" t="s">
        <v>173</v>
      </c>
      <c r="V43" s="2366"/>
      <c r="W43" s="2365" t="s">
        <v>174</v>
      </c>
      <c r="X43" s="2366"/>
      <c r="Y43" s="12"/>
      <c r="Z43" s="2451" t="s">
        <v>94</v>
      </c>
      <c r="AA43" s="2452"/>
      <c r="AB43" s="12"/>
      <c r="AC43" s="199"/>
      <c r="AD43" s="199"/>
      <c r="AE43" s="178"/>
    </row>
    <row r="44" spans="2:32" s="166" customFormat="1" ht="24.75" customHeight="1" thickBot="1">
      <c r="B44" s="2428"/>
      <c r="C44" s="2429"/>
      <c r="D44" s="2429"/>
      <c r="E44" s="2429"/>
      <c r="F44" s="2429"/>
      <c r="G44" s="2430"/>
      <c r="H44" s="2458"/>
      <c r="I44" s="13" t="s">
        <v>105</v>
      </c>
      <c r="J44" s="932">
        <v>0</v>
      </c>
      <c r="K44" s="962">
        <v>2.4</v>
      </c>
      <c r="L44" s="933">
        <v>2.7</v>
      </c>
      <c r="M44" s="944">
        <v>3</v>
      </c>
      <c r="N44" s="945">
        <v>3.6</v>
      </c>
      <c r="O44" s="945">
        <v>4.2</v>
      </c>
      <c r="P44" s="945">
        <v>4.8</v>
      </c>
      <c r="Q44" s="974">
        <v>5.4</v>
      </c>
      <c r="R44" s="932">
        <v>6</v>
      </c>
      <c r="S44" s="963" t="s">
        <v>101</v>
      </c>
      <c r="T44" s="2435" t="s">
        <v>176</v>
      </c>
      <c r="U44" s="2437" t="s">
        <v>168</v>
      </c>
      <c r="V44" s="2435"/>
      <c r="W44" s="2437" t="s">
        <v>175</v>
      </c>
      <c r="X44" s="2435"/>
      <c r="Y44" s="14"/>
      <c r="Z44" s="2453"/>
      <c r="AA44" s="2454"/>
      <c r="AB44" s="14"/>
      <c r="AC44" s="199"/>
      <c r="AD44" s="199"/>
      <c r="AE44" s="178"/>
      <c r="AF44" s="186"/>
    </row>
    <row r="45" spans="2:32" s="166" customFormat="1" ht="24.75" customHeight="1" thickBot="1">
      <c r="B45" s="2428"/>
      <c r="C45" s="2429"/>
      <c r="D45" s="2429"/>
      <c r="E45" s="2429"/>
      <c r="F45" s="2429"/>
      <c r="G45" s="2430"/>
      <c r="H45" s="2458"/>
      <c r="I45" s="13" t="s">
        <v>104</v>
      </c>
      <c r="J45" s="934">
        <f aca="true" t="shared" si="2" ref="J45:R45">J44/3.6</f>
        <v>0</v>
      </c>
      <c r="K45" s="964">
        <f t="shared" si="2"/>
        <v>0.6666666666666666</v>
      </c>
      <c r="L45" s="935">
        <f t="shared" si="2"/>
        <v>0.75</v>
      </c>
      <c r="M45" s="947">
        <f t="shared" si="2"/>
        <v>0.8333333333333333</v>
      </c>
      <c r="N45" s="948">
        <f t="shared" si="2"/>
        <v>1</v>
      </c>
      <c r="O45" s="948">
        <f t="shared" si="2"/>
        <v>1.1666666666666667</v>
      </c>
      <c r="P45" s="948">
        <f t="shared" si="2"/>
        <v>1.3333333333333333</v>
      </c>
      <c r="Q45" s="975">
        <f t="shared" si="2"/>
        <v>1.5</v>
      </c>
      <c r="R45" s="934">
        <f t="shared" si="2"/>
        <v>1.6666666666666665</v>
      </c>
      <c r="S45" s="965" t="s">
        <v>101</v>
      </c>
      <c r="T45" s="2464"/>
      <c r="U45" s="2465"/>
      <c r="V45" s="2464"/>
      <c r="W45" s="2438"/>
      <c r="X45" s="2436"/>
      <c r="Y45" s="14"/>
      <c r="Z45" s="2455"/>
      <c r="AA45" s="2456"/>
      <c r="AB45" s="14"/>
      <c r="AC45" s="199"/>
      <c r="AD45" s="199"/>
      <c r="AE45" s="178"/>
      <c r="AF45" s="184"/>
    </row>
    <row r="46" spans="2:31" s="171" customFormat="1" ht="19.5" customHeight="1">
      <c r="B46" s="908"/>
      <c r="C46" s="909" t="s">
        <v>232</v>
      </c>
      <c r="D46" s="910">
        <v>4</v>
      </c>
      <c r="E46" s="911" t="s">
        <v>117</v>
      </c>
      <c r="F46" s="912" t="s">
        <v>137</v>
      </c>
      <c r="G46" s="913"/>
      <c r="H46" s="914">
        <v>0.75</v>
      </c>
      <c r="I46" s="2459" t="s">
        <v>156</v>
      </c>
      <c r="J46" s="982">
        <v>38</v>
      </c>
      <c r="K46" s="983">
        <v>32</v>
      </c>
      <c r="L46" s="984">
        <v>31</v>
      </c>
      <c r="M46" s="985">
        <v>30</v>
      </c>
      <c r="N46" s="986">
        <v>28</v>
      </c>
      <c r="O46" s="986">
        <v>26</v>
      </c>
      <c r="P46" s="986">
        <v>24</v>
      </c>
      <c r="Q46" s="987">
        <v>20</v>
      </c>
      <c r="R46" s="982">
        <v>16</v>
      </c>
      <c r="S46" s="988" t="s">
        <v>101</v>
      </c>
      <c r="T46" s="2460" t="s">
        <v>206</v>
      </c>
      <c r="U46" s="891">
        <v>293</v>
      </c>
      <c r="V46" s="892"/>
      <c r="W46" s="893">
        <v>2.4</v>
      </c>
      <c r="X46" s="894"/>
      <c r="Y46" s="756"/>
      <c r="Z46" s="895">
        <v>167</v>
      </c>
      <c r="AA46" s="758"/>
      <c r="AB46" s="16"/>
      <c r="AC46" s="199"/>
      <c r="AD46" s="199"/>
      <c r="AE46" s="178"/>
    </row>
    <row r="47" spans="2:31" s="171" customFormat="1" ht="19.5" customHeight="1">
      <c r="B47" s="743"/>
      <c r="C47" s="744" t="s">
        <v>232</v>
      </c>
      <c r="D47" s="882">
        <v>4</v>
      </c>
      <c r="E47" s="745" t="s">
        <v>117</v>
      </c>
      <c r="F47" s="915" t="s">
        <v>138</v>
      </c>
      <c r="G47" s="764"/>
      <c r="H47" s="747">
        <v>1</v>
      </c>
      <c r="I47" s="2442"/>
      <c r="J47" s="938">
        <v>52</v>
      </c>
      <c r="K47" s="968">
        <v>43</v>
      </c>
      <c r="L47" s="939">
        <v>42</v>
      </c>
      <c r="M47" s="953">
        <v>41</v>
      </c>
      <c r="N47" s="954">
        <v>39</v>
      </c>
      <c r="O47" s="954">
        <v>36</v>
      </c>
      <c r="P47" s="954">
        <v>33</v>
      </c>
      <c r="Q47" s="977">
        <v>28</v>
      </c>
      <c r="R47" s="938">
        <v>23</v>
      </c>
      <c r="S47" s="969" t="s">
        <v>101</v>
      </c>
      <c r="T47" s="2461"/>
      <c r="U47" s="759">
        <v>335</v>
      </c>
      <c r="V47" s="760"/>
      <c r="W47" s="761">
        <v>2.8</v>
      </c>
      <c r="X47" s="896"/>
      <c r="Y47" s="762"/>
      <c r="Z47" s="897">
        <v>195</v>
      </c>
      <c r="AA47" s="764"/>
      <c r="AB47" s="16"/>
      <c r="AC47" s="199"/>
      <c r="AD47" s="199"/>
      <c r="AE47" s="178"/>
    </row>
    <row r="48" spans="2:31" s="171" customFormat="1" ht="19.5" customHeight="1">
      <c r="B48" s="850"/>
      <c r="C48" s="883" t="s">
        <v>232</v>
      </c>
      <c r="D48" s="884">
        <v>4</v>
      </c>
      <c r="E48" s="885" t="s">
        <v>117</v>
      </c>
      <c r="F48" s="916" t="s">
        <v>165</v>
      </c>
      <c r="G48" s="830"/>
      <c r="H48" s="887">
        <v>1.5</v>
      </c>
      <c r="I48" s="2442"/>
      <c r="J48" s="940">
        <v>77</v>
      </c>
      <c r="K48" s="970">
        <v>66</v>
      </c>
      <c r="L48" s="941">
        <v>64</v>
      </c>
      <c r="M48" s="956">
        <v>63</v>
      </c>
      <c r="N48" s="957">
        <v>60</v>
      </c>
      <c r="O48" s="957">
        <v>56</v>
      </c>
      <c r="P48" s="957">
        <v>50</v>
      </c>
      <c r="Q48" s="978">
        <v>44</v>
      </c>
      <c r="R48" s="940">
        <v>37</v>
      </c>
      <c r="S48" s="971" t="s">
        <v>101</v>
      </c>
      <c r="T48" s="2461"/>
      <c r="U48" s="826">
        <v>419</v>
      </c>
      <c r="V48" s="827"/>
      <c r="W48" s="828">
        <v>3.6</v>
      </c>
      <c r="X48" s="898"/>
      <c r="Y48" s="762"/>
      <c r="Z48" s="899">
        <v>246</v>
      </c>
      <c r="AA48" s="830"/>
      <c r="AB48" s="16"/>
      <c r="AC48" s="199"/>
      <c r="AD48" s="199"/>
      <c r="AE48" s="178"/>
    </row>
    <row r="49" spans="2:31" s="171" customFormat="1" ht="19.5" customHeight="1">
      <c r="B49" s="743"/>
      <c r="C49" s="744" t="s">
        <v>232</v>
      </c>
      <c r="D49" s="882">
        <v>4</v>
      </c>
      <c r="E49" s="745" t="s">
        <v>117</v>
      </c>
      <c r="F49" s="915" t="s">
        <v>128</v>
      </c>
      <c r="G49" s="764"/>
      <c r="H49" s="747">
        <v>2</v>
      </c>
      <c r="I49" s="2442"/>
      <c r="J49" s="938">
        <v>108</v>
      </c>
      <c r="K49" s="968">
        <v>93</v>
      </c>
      <c r="L49" s="939">
        <v>90</v>
      </c>
      <c r="M49" s="953">
        <v>88</v>
      </c>
      <c r="N49" s="954">
        <v>84</v>
      </c>
      <c r="O49" s="954">
        <v>77</v>
      </c>
      <c r="P49" s="954">
        <v>70</v>
      </c>
      <c r="Q49" s="977">
        <v>63</v>
      </c>
      <c r="R49" s="938">
        <v>54</v>
      </c>
      <c r="S49" s="969" t="s">
        <v>101</v>
      </c>
      <c r="T49" s="2461"/>
      <c r="U49" s="759">
        <v>524</v>
      </c>
      <c r="V49" s="760"/>
      <c r="W49" s="761">
        <v>4.5</v>
      </c>
      <c r="X49" s="896"/>
      <c r="Y49" s="762"/>
      <c r="Z49" s="897">
        <v>316</v>
      </c>
      <c r="AA49" s="764"/>
      <c r="AB49" s="16"/>
      <c r="AC49" s="199"/>
      <c r="AD49" s="199"/>
      <c r="AE49" s="178"/>
    </row>
    <row r="50" spans="2:31" s="171" customFormat="1" ht="19.5" customHeight="1">
      <c r="B50" s="850"/>
      <c r="C50" s="883" t="s">
        <v>232</v>
      </c>
      <c r="D50" s="884">
        <v>4</v>
      </c>
      <c r="E50" s="885" t="s">
        <v>117</v>
      </c>
      <c r="F50" s="916" t="s">
        <v>142</v>
      </c>
      <c r="G50" s="830"/>
      <c r="H50" s="887">
        <v>3</v>
      </c>
      <c r="I50" s="2442"/>
      <c r="J50" s="940">
        <v>134</v>
      </c>
      <c r="K50" s="970">
        <v>113</v>
      </c>
      <c r="L50" s="941">
        <v>111</v>
      </c>
      <c r="M50" s="956">
        <v>108</v>
      </c>
      <c r="N50" s="957">
        <v>103</v>
      </c>
      <c r="O50" s="957">
        <v>96</v>
      </c>
      <c r="P50" s="957">
        <v>87</v>
      </c>
      <c r="Q50" s="978">
        <v>77</v>
      </c>
      <c r="R50" s="940">
        <v>67</v>
      </c>
      <c r="S50" s="971" t="s">
        <v>101</v>
      </c>
      <c r="T50" s="2461"/>
      <c r="U50" s="826">
        <v>608</v>
      </c>
      <c r="V50" s="827"/>
      <c r="W50" s="828">
        <v>5.3</v>
      </c>
      <c r="X50" s="898"/>
      <c r="Y50" s="762"/>
      <c r="Z50" s="899">
        <v>370</v>
      </c>
      <c r="AA50" s="830"/>
      <c r="AB50" s="16"/>
      <c r="AC50" s="199"/>
      <c r="AD50" s="199"/>
      <c r="AE50" s="178"/>
    </row>
    <row r="51" spans="2:31" s="171" customFormat="1" ht="19.5" customHeight="1">
      <c r="B51" s="743"/>
      <c r="C51" s="744" t="s">
        <v>232</v>
      </c>
      <c r="D51" s="882">
        <v>4</v>
      </c>
      <c r="E51" s="745" t="s">
        <v>117</v>
      </c>
      <c r="F51" s="915" t="s">
        <v>133</v>
      </c>
      <c r="G51" s="764"/>
      <c r="H51" s="747">
        <v>3</v>
      </c>
      <c r="I51" s="2442"/>
      <c r="J51" s="938">
        <v>157</v>
      </c>
      <c r="K51" s="968">
        <v>133</v>
      </c>
      <c r="L51" s="939">
        <v>129</v>
      </c>
      <c r="M51" s="953">
        <v>127</v>
      </c>
      <c r="N51" s="954">
        <v>121</v>
      </c>
      <c r="O51" s="954">
        <v>113</v>
      </c>
      <c r="P51" s="954">
        <v>103</v>
      </c>
      <c r="Q51" s="977">
        <v>90</v>
      </c>
      <c r="R51" s="938">
        <v>78</v>
      </c>
      <c r="S51" s="969" t="s">
        <v>101</v>
      </c>
      <c r="T51" s="2461"/>
      <c r="U51" s="759">
        <v>692</v>
      </c>
      <c r="V51" s="760"/>
      <c r="W51" s="761">
        <v>6</v>
      </c>
      <c r="X51" s="896"/>
      <c r="Y51" s="762"/>
      <c r="Z51" s="897">
        <v>426</v>
      </c>
      <c r="AA51" s="764"/>
      <c r="AB51" s="16"/>
      <c r="AC51" s="199"/>
      <c r="AD51" s="199"/>
      <c r="AE51" s="178"/>
    </row>
    <row r="52" spans="2:31" s="171" customFormat="1" ht="19.5" customHeight="1">
      <c r="B52" s="850"/>
      <c r="C52" s="883" t="s">
        <v>232</v>
      </c>
      <c r="D52" s="884">
        <v>4</v>
      </c>
      <c r="E52" s="885" t="s">
        <v>117</v>
      </c>
      <c r="F52" s="916" t="s">
        <v>209</v>
      </c>
      <c r="G52" s="830"/>
      <c r="H52" s="887">
        <v>4</v>
      </c>
      <c r="I52" s="2442"/>
      <c r="J52" s="940">
        <v>209</v>
      </c>
      <c r="K52" s="970">
        <v>176</v>
      </c>
      <c r="L52" s="941">
        <v>172</v>
      </c>
      <c r="M52" s="956">
        <v>168</v>
      </c>
      <c r="N52" s="957">
        <v>159</v>
      </c>
      <c r="O52" s="957">
        <v>149</v>
      </c>
      <c r="P52" s="957">
        <v>137</v>
      </c>
      <c r="Q52" s="978">
        <v>123</v>
      </c>
      <c r="R52" s="940">
        <v>105</v>
      </c>
      <c r="S52" s="971" t="s">
        <v>101</v>
      </c>
      <c r="T52" s="2461"/>
      <c r="U52" s="826">
        <v>868</v>
      </c>
      <c r="V52" s="827"/>
      <c r="W52" s="828">
        <v>9.6</v>
      </c>
      <c r="X52" s="898"/>
      <c r="Y52" s="762"/>
      <c r="Z52" s="899">
        <v>566</v>
      </c>
      <c r="AA52" s="830"/>
      <c r="AB52" s="16"/>
      <c r="AC52" s="199"/>
      <c r="AD52" s="199"/>
      <c r="AE52" s="178"/>
    </row>
    <row r="53" spans="2:31" s="171" customFormat="1" ht="19.5" customHeight="1">
      <c r="B53" s="743"/>
      <c r="C53" s="744" t="s">
        <v>232</v>
      </c>
      <c r="D53" s="882">
        <v>4</v>
      </c>
      <c r="E53" s="745" t="s">
        <v>117</v>
      </c>
      <c r="F53" s="915" t="s">
        <v>213</v>
      </c>
      <c r="G53" s="764"/>
      <c r="H53" s="747">
        <v>5.5</v>
      </c>
      <c r="I53" s="2442"/>
      <c r="J53" s="938">
        <v>242</v>
      </c>
      <c r="K53" s="968">
        <v>204</v>
      </c>
      <c r="L53" s="939">
        <v>199</v>
      </c>
      <c r="M53" s="953">
        <v>194</v>
      </c>
      <c r="N53" s="954">
        <v>185</v>
      </c>
      <c r="O53" s="954">
        <v>172</v>
      </c>
      <c r="P53" s="954">
        <v>158</v>
      </c>
      <c r="Q53" s="977">
        <v>142</v>
      </c>
      <c r="R53" s="938">
        <v>123</v>
      </c>
      <c r="S53" s="969" t="s">
        <v>101</v>
      </c>
      <c r="T53" s="2461"/>
      <c r="U53" s="759">
        <v>973</v>
      </c>
      <c r="V53" s="760"/>
      <c r="W53" s="761">
        <v>10.9</v>
      </c>
      <c r="X53" s="896"/>
      <c r="Y53" s="762"/>
      <c r="Z53" s="897">
        <v>709</v>
      </c>
      <c r="AA53" s="764"/>
      <c r="AB53" s="16"/>
      <c r="AC53" s="199"/>
      <c r="AD53" s="199"/>
      <c r="AE53" s="178"/>
    </row>
    <row r="54" spans="2:31" s="171" customFormat="1" ht="19.5" customHeight="1">
      <c r="B54" s="850"/>
      <c r="C54" s="883" t="s">
        <v>232</v>
      </c>
      <c r="D54" s="884">
        <v>4</v>
      </c>
      <c r="E54" s="885" t="s">
        <v>117</v>
      </c>
      <c r="F54" s="916" t="s">
        <v>136</v>
      </c>
      <c r="G54" s="830"/>
      <c r="H54" s="887">
        <v>5.5</v>
      </c>
      <c r="I54" s="2442"/>
      <c r="J54" s="940">
        <v>279</v>
      </c>
      <c r="K54" s="970">
        <v>237</v>
      </c>
      <c r="L54" s="941">
        <v>231</v>
      </c>
      <c r="M54" s="956">
        <v>226</v>
      </c>
      <c r="N54" s="957">
        <v>215</v>
      </c>
      <c r="O54" s="957">
        <v>202</v>
      </c>
      <c r="P54" s="957">
        <v>187</v>
      </c>
      <c r="Q54" s="978">
        <v>166</v>
      </c>
      <c r="R54" s="940">
        <v>143</v>
      </c>
      <c r="S54" s="971" t="s">
        <v>101</v>
      </c>
      <c r="T54" s="2461"/>
      <c r="U54" s="826">
        <v>1099</v>
      </c>
      <c r="V54" s="827"/>
      <c r="W54" s="828">
        <v>12.4</v>
      </c>
      <c r="X54" s="898"/>
      <c r="Y54" s="762"/>
      <c r="Z54" s="899">
        <v>801</v>
      </c>
      <c r="AA54" s="830"/>
      <c r="AB54" s="16"/>
      <c r="AC54" s="199"/>
      <c r="AD54" s="199"/>
      <c r="AE54" s="178"/>
    </row>
    <row r="55" spans="2:31" s="171" customFormat="1" ht="19.5" customHeight="1">
      <c r="B55" s="743"/>
      <c r="C55" s="744" t="s">
        <v>232</v>
      </c>
      <c r="D55" s="882">
        <v>4</v>
      </c>
      <c r="E55" s="745" t="s">
        <v>117</v>
      </c>
      <c r="F55" s="915" t="s">
        <v>211</v>
      </c>
      <c r="G55" s="764"/>
      <c r="H55" s="747">
        <v>7.5</v>
      </c>
      <c r="I55" s="2442"/>
      <c r="J55" s="938">
        <v>330</v>
      </c>
      <c r="K55" s="968">
        <v>280</v>
      </c>
      <c r="L55" s="939">
        <v>273</v>
      </c>
      <c r="M55" s="953">
        <v>267</v>
      </c>
      <c r="N55" s="954">
        <v>254</v>
      </c>
      <c r="O55" s="954">
        <v>239</v>
      </c>
      <c r="P55" s="954">
        <v>221</v>
      </c>
      <c r="Q55" s="977">
        <v>196</v>
      </c>
      <c r="R55" s="938">
        <v>169</v>
      </c>
      <c r="S55" s="969" t="s">
        <v>101</v>
      </c>
      <c r="T55" s="2461"/>
      <c r="U55" s="759">
        <v>1267</v>
      </c>
      <c r="V55" s="760"/>
      <c r="W55" s="761">
        <v>14.4</v>
      </c>
      <c r="X55" s="918"/>
      <c r="Y55" s="762"/>
      <c r="Z55" s="897">
        <v>1077</v>
      </c>
      <c r="AA55" s="764"/>
      <c r="AB55" s="16"/>
      <c r="AC55" s="199"/>
      <c r="AD55" s="199"/>
      <c r="AE55" s="178"/>
    </row>
    <row r="56" spans="2:31" s="171" customFormat="1" ht="19.5" customHeight="1" thickBot="1">
      <c r="B56" s="748"/>
      <c r="C56" s="749" t="s">
        <v>232</v>
      </c>
      <c r="D56" s="888">
        <v>4</v>
      </c>
      <c r="E56" s="750" t="s">
        <v>117</v>
      </c>
      <c r="F56" s="917" t="s">
        <v>212</v>
      </c>
      <c r="G56" s="770"/>
      <c r="H56" s="752">
        <v>7.5</v>
      </c>
      <c r="I56" s="2443"/>
      <c r="J56" s="942">
        <v>381</v>
      </c>
      <c r="K56" s="972">
        <v>323</v>
      </c>
      <c r="L56" s="943">
        <v>315</v>
      </c>
      <c r="M56" s="959">
        <v>308</v>
      </c>
      <c r="N56" s="960">
        <v>293</v>
      </c>
      <c r="O56" s="960">
        <v>276</v>
      </c>
      <c r="P56" s="960">
        <v>255</v>
      </c>
      <c r="Q56" s="979">
        <v>226</v>
      </c>
      <c r="R56" s="942">
        <v>195</v>
      </c>
      <c r="S56" s="973" t="s">
        <v>101</v>
      </c>
      <c r="T56" s="2462"/>
      <c r="U56" s="765">
        <v>1435</v>
      </c>
      <c r="V56" s="766"/>
      <c r="W56" s="767">
        <v>16.4</v>
      </c>
      <c r="X56" s="919"/>
      <c r="Y56" s="906"/>
      <c r="Z56" s="907">
        <v>1220</v>
      </c>
      <c r="AA56" s="751"/>
      <c r="AB56" s="16"/>
      <c r="AC56" s="199"/>
      <c r="AD56" s="199"/>
      <c r="AE56" s="178"/>
    </row>
    <row r="57" spans="29:31" ht="15" customHeight="1">
      <c r="AC57" s="199"/>
      <c r="AD57" s="199"/>
      <c r="AE57" s="178"/>
    </row>
    <row r="58" spans="2:31" s="152" customFormat="1" ht="15" customHeight="1">
      <c r="B58" s="172"/>
      <c r="C58" s="172"/>
      <c r="D58" s="172"/>
      <c r="E58" s="172"/>
      <c r="F58" s="172"/>
      <c r="G58" s="172"/>
      <c r="H58" s="173"/>
      <c r="I58" s="174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3"/>
      <c r="X58" s="173"/>
      <c r="Y58" s="170"/>
      <c r="Z58" s="176"/>
      <c r="AA58" s="170"/>
      <c r="AB58" s="170"/>
      <c r="AC58" s="199"/>
      <c r="AD58" s="199"/>
      <c r="AE58" s="178"/>
    </row>
    <row r="59" spans="2:31" s="152" customFormat="1" ht="9.75" customHeight="1">
      <c r="B59" s="2444"/>
      <c r="C59" s="2444"/>
      <c r="D59" s="2444"/>
      <c r="E59" s="2444"/>
      <c r="F59" s="2444"/>
      <c r="G59" s="2444"/>
      <c r="H59" s="2444"/>
      <c r="I59" s="2444"/>
      <c r="J59" s="2444"/>
      <c r="K59" s="2444"/>
      <c r="L59" s="2444"/>
      <c r="M59" s="2444"/>
      <c r="N59" s="2444"/>
      <c r="O59" s="2444"/>
      <c r="P59" s="2444"/>
      <c r="Q59" s="2444"/>
      <c r="R59" s="2444"/>
      <c r="S59" s="2444"/>
      <c r="T59" s="2444"/>
      <c r="U59" s="2444"/>
      <c r="V59" s="2444"/>
      <c r="W59" s="2444"/>
      <c r="X59" s="2444"/>
      <c r="Y59" s="2444"/>
      <c r="Z59" s="2444"/>
      <c r="AA59" s="2444"/>
      <c r="AB59" s="2444"/>
      <c r="AC59" s="199"/>
      <c r="AD59" s="199"/>
      <c r="AE59" s="178"/>
    </row>
    <row r="60" spans="2:31" s="152" customFormat="1" ht="9.75" customHeight="1" thickBot="1"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9"/>
      <c r="AA60" s="170"/>
      <c r="AB60" s="167"/>
      <c r="AC60" s="199"/>
      <c r="AD60" s="199"/>
      <c r="AE60" s="178"/>
    </row>
    <row r="61" spans="2:31" s="166" customFormat="1" ht="24.75" customHeight="1" thickBot="1" thickTop="1">
      <c r="B61" s="2386" t="s">
        <v>172</v>
      </c>
      <c r="C61" s="2427"/>
      <c r="D61" s="2427"/>
      <c r="E61" s="2427"/>
      <c r="F61" s="2427"/>
      <c r="G61" s="2387"/>
      <c r="H61" s="2432" t="s">
        <v>100</v>
      </c>
      <c r="I61" s="2424" t="s">
        <v>177</v>
      </c>
      <c r="J61" s="2425"/>
      <c r="K61" s="2425"/>
      <c r="L61" s="2425"/>
      <c r="M61" s="2425"/>
      <c r="N61" s="2425"/>
      <c r="O61" s="2425"/>
      <c r="P61" s="2425"/>
      <c r="Q61" s="2425"/>
      <c r="R61" s="2425"/>
      <c r="S61" s="2426"/>
      <c r="T61" s="11" t="s">
        <v>103</v>
      </c>
      <c r="U61" s="2365" t="s">
        <v>173</v>
      </c>
      <c r="V61" s="2366"/>
      <c r="W61" s="2365" t="s">
        <v>174</v>
      </c>
      <c r="X61" s="2366"/>
      <c r="Y61" s="12"/>
      <c r="Z61" s="2451" t="s">
        <v>94</v>
      </c>
      <c r="AA61" s="2452"/>
      <c r="AB61" s="12"/>
      <c r="AC61" s="199"/>
      <c r="AD61" s="199"/>
      <c r="AE61" s="178"/>
    </row>
    <row r="62" spans="2:31" s="166" customFormat="1" ht="24.75" customHeight="1" thickBot="1">
      <c r="B62" s="2428"/>
      <c r="C62" s="2429"/>
      <c r="D62" s="2429"/>
      <c r="E62" s="2429"/>
      <c r="F62" s="2429"/>
      <c r="G62" s="2430"/>
      <c r="H62" s="2433"/>
      <c r="I62" s="13" t="s">
        <v>105</v>
      </c>
      <c r="J62" s="932">
        <v>0</v>
      </c>
      <c r="K62" s="962">
        <v>3.6</v>
      </c>
      <c r="L62" s="933">
        <v>4.2</v>
      </c>
      <c r="M62" s="944">
        <v>4.8</v>
      </c>
      <c r="N62" s="945">
        <v>5.4</v>
      </c>
      <c r="O62" s="945">
        <v>6</v>
      </c>
      <c r="P62" s="945">
        <v>7.2</v>
      </c>
      <c r="Q62" s="945">
        <v>8.4</v>
      </c>
      <c r="R62" s="974">
        <v>9.6</v>
      </c>
      <c r="S62" s="995">
        <v>10.8</v>
      </c>
      <c r="T62" s="2435" t="s">
        <v>176</v>
      </c>
      <c r="U62" s="2437" t="s">
        <v>168</v>
      </c>
      <c r="V62" s="2435"/>
      <c r="W62" s="2437" t="s">
        <v>175</v>
      </c>
      <c r="X62" s="2435"/>
      <c r="Y62" s="14"/>
      <c r="Z62" s="2453"/>
      <c r="AA62" s="2454"/>
      <c r="AB62" s="14"/>
      <c r="AC62" s="199"/>
      <c r="AD62" s="199"/>
      <c r="AE62" s="178"/>
    </row>
    <row r="63" spans="2:44" s="166" customFormat="1" ht="24.75" customHeight="1" thickBot="1">
      <c r="B63" s="2388"/>
      <c r="C63" s="2431"/>
      <c r="D63" s="2431"/>
      <c r="E63" s="2431"/>
      <c r="F63" s="2431"/>
      <c r="G63" s="2389"/>
      <c r="H63" s="2434"/>
      <c r="I63" s="13" t="s">
        <v>104</v>
      </c>
      <c r="J63" s="934">
        <f aca="true" t="shared" si="3" ref="J63:S63">J62/3.6</f>
        <v>0</v>
      </c>
      <c r="K63" s="964">
        <f t="shared" si="3"/>
        <v>1</v>
      </c>
      <c r="L63" s="935">
        <f t="shared" si="3"/>
        <v>1.1666666666666667</v>
      </c>
      <c r="M63" s="947">
        <f t="shared" si="3"/>
        <v>1.3333333333333333</v>
      </c>
      <c r="N63" s="948">
        <f t="shared" si="3"/>
        <v>1.5</v>
      </c>
      <c r="O63" s="948">
        <f t="shared" si="3"/>
        <v>1.6666666666666665</v>
      </c>
      <c r="P63" s="948">
        <f t="shared" si="3"/>
        <v>2</v>
      </c>
      <c r="Q63" s="948">
        <f t="shared" si="3"/>
        <v>2.3333333333333335</v>
      </c>
      <c r="R63" s="975">
        <f t="shared" si="3"/>
        <v>2.6666666666666665</v>
      </c>
      <c r="S63" s="64">
        <f t="shared" si="3"/>
        <v>3</v>
      </c>
      <c r="T63" s="2436"/>
      <c r="U63" s="2438"/>
      <c r="V63" s="2436"/>
      <c r="W63" s="2438"/>
      <c r="X63" s="2436"/>
      <c r="Y63" s="14"/>
      <c r="Z63" s="2455"/>
      <c r="AA63" s="2456"/>
      <c r="AB63" s="14"/>
      <c r="AC63" s="199"/>
      <c r="AD63" s="199"/>
      <c r="AE63" s="178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</row>
    <row r="64" spans="2:31" s="171" customFormat="1" ht="19.5" customHeight="1">
      <c r="B64" s="738"/>
      <c r="C64" s="739" t="s">
        <v>232</v>
      </c>
      <c r="D64" s="881">
        <v>8</v>
      </c>
      <c r="E64" s="740" t="s">
        <v>117</v>
      </c>
      <c r="F64" s="920" t="s">
        <v>130</v>
      </c>
      <c r="G64" s="741"/>
      <c r="H64" s="742">
        <v>1</v>
      </c>
      <c r="I64" s="2442" t="s">
        <v>156</v>
      </c>
      <c r="J64" s="936">
        <v>30</v>
      </c>
      <c r="K64" s="966">
        <v>26</v>
      </c>
      <c r="L64" s="937">
        <v>25</v>
      </c>
      <c r="M64" s="950">
        <v>24</v>
      </c>
      <c r="N64" s="951">
        <v>23</v>
      </c>
      <c r="O64" s="951">
        <v>22</v>
      </c>
      <c r="P64" s="951">
        <v>21</v>
      </c>
      <c r="Q64" s="951">
        <v>19</v>
      </c>
      <c r="R64" s="976">
        <v>15</v>
      </c>
      <c r="S64" s="902">
        <v>12</v>
      </c>
      <c r="T64" s="2445" t="s">
        <v>171</v>
      </c>
      <c r="U64" s="753">
        <v>412</v>
      </c>
      <c r="V64" s="754"/>
      <c r="W64" s="893">
        <v>4.3</v>
      </c>
      <c r="X64" s="894"/>
      <c r="Y64" s="756"/>
      <c r="Z64" s="895">
        <v>309</v>
      </c>
      <c r="AA64" s="758"/>
      <c r="AB64" s="16"/>
      <c r="AC64" s="199"/>
      <c r="AD64" s="199"/>
      <c r="AE64" s="178"/>
    </row>
    <row r="65" spans="2:31" s="171" customFormat="1" ht="19.5" customHeight="1">
      <c r="B65" s="743"/>
      <c r="C65" s="744" t="s">
        <v>232</v>
      </c>
      <c r="D65" s="882">
        <v>8</v>
      </c>
      <c r="E65" s="745" t="s">
        <v>117</v>
      </c>
      <c r="F65" s="915" t="s">
        <v>118</v>
      </c>
      <c r="G65" s="746"/>
      <c r="H65" s="747">
        <v>1.5</v>
      </c>
      <c r="I65" s="2442"/>
      <c r="J65" s="938">
        <v>41</v>
      </c>
      <c r="K65" s="968">
        <v>36</v>
      </c>
      <c r="L65" s="939">
        <v>35</v>
      </c>
      <c r="M65" s="953">
        <v>35</v>
      </c>
      <c r="N65" s="954">
        <v>34</v>
      </c>
      <c r="O65" s="954">
        <v>34</v>
      </c>
      <c r="P65" s="954">
        <v>32</v>
      </c>
      <c r="Q65" s="954">
        <v>27</v>
      </c>
      <c r="R65" s="977">
        <v>24</v>
      </c>
      <c r="S65" s="903">
        <v>17</v>
      </c>
      <c r="T65" s="2445"/>
      <c r="U65" s="759">
        <v>496</v>
      </c>
      <c r="V65" s="760"/>
      <c r="W65" s="761">
        <v>5.3</v>
      </c>
      <c r="X65" s="896"/>
      <c r="Y65" s="762"/>
      <c r="Z65" s="897">
        <v>380</v>
      </c>
      <c r="AA65" s="764"/>
      <c r="AB65" s="16"/>
      <c r="AC65" s="199"/>
      <c r="AD65" s="199"/>
      <c r="AE65" s="178"/>
    </row>
    <row r="66" spans="2:31" s="171" customFormat="1" ht="19.5" customHeight="1">
      <c r="B66" s="850"/>
      <c r="C66" s="883" t="s">
        <v>232</v>
      </c>
      <c r="D66" s="884">
        <v>8</v>
      </c>
      <c r="E66" s="885" t="s">
        <v>117</v>
      </c>
      <c r="F66" s="916" t="s">
        <v>119</v>
      </c>
      <c r="G66" s="886"/>
      <c r="H66" s="887">
        <v>2</v>
      </c>
      <c r="I66" s="2442"/>
      <c r="J66" s="940">
        <v>58</v>
      </c>
      <c r="K66" s="970">
        <v>51</v>
      </c>
      <c r="L66" s="941">
        <v>49</v>
      </c>
      <c r="M66" s="956">
        <v>47</v>
      </c>
      <c r="N66" s="957">
        <v>47</v>
      </c>
      <c r="O66" s="957">
        <v>46</v>
      </c>
      <c r="P66" s="957">
        <v>43</v>
      </c>
      <c r="Q66" s="957">
        <v>38</v>
      </c>
      <c r="R66" s="978">
        <v>32</v>
      </c>
      <c r="S66" s="904">
        <v>25</v>
      </c>
      <c r="T66" s="2445"/>
      <c r="U66" s="826">
        <v>622</v>
      </c>
      <c r="V66" s="827"/>
      <c r="W66" s="828">
        <v>6.8</v>
      </c>
      <c r="X66" s="898"/>
      <c r="Y66" s="762"/>
      <c r="Z66" s="899">
        <v>492</v>
      </c>
      <c r="AA66" s="830"/>
      <c r="AB66" s="16"/>
      <c r="AC66" s="199"/>
      <c r="AD66" s="199"/>
      <c r="AE66" s="178"/>
    </row>
    <row r="67" spans="2:31" s="171" customFormat="1" ht="19.5" customHeight="1">
      <c r="B67" s="743"/>
      <c r="C67" s="744" t="s">
        <v>232</v>
      </c>
      <c r="D67" s="882">
        <v>8</v>
      </c>
      <c r="E67" s="745" t="s">
        <v>117</v>
      </c>
      <c r="F67" s="915" t="s">
        <v>165</v>
      </c>
      <c r="G67" s="746"/>
      <c r="H67" s="747">
        <v>3</v>
      </c>
      <c r="I67" s="2442"/>
      <c r="J67" s="938">
        <v>71</v>
      </c>
      <c r="K67" s="968">
        <v>61</v>
      </c>
      <c r="L67" s="939">
        <v>60</v>
      </c>
      <c r="M67" s="953">
        <v>58</v>
      </c>
      <c r="N67" s="954">
        <v>57</v>
      </c>
      <c r="O67" s="954">
        <v>55</v>
      </c>
      <c r="P67" s="954">
        <v>52</v>
      </c>
      <c r="Q67" s="954">
        <v>47</v>
      </c>
      <c r="R67" s="977">
        <v>40</v>
      </c>
      <c r="S67" s="903">
        <v>31</v>
      </c>
      <c r="T67" s="2445"/>
      <c r="U67" s="759">
        <v>706</v>
      </c>
      <c r="V67" s="760"/>
      <c r="W67" s="761">
        <v>7.8</v>
      </c>
      <c r="X67" s="896"/>
      <c r="Y67" s="762"/>
      <c r="Z67" s="897">
        <v>563</v>
      </c>
      <c r="AA67" s="764"/>
      <c r="AB67" s="16"/>
      <c r="AC67" s="199"/>
      <c r="AD67" s="199"/>
      <c r="AE67" s="178"/>
    </row>
    <row r="68" spans="2:31" s="171" customFormat="1" ht="19.5" customHeight="1">
      <c r="B68" s="850"/>
      <c r="C68" s="883" t="s">
        <v>232</v>
      </c>
      <c r="D68" s="884">
        <v>8</v>
      </c>
      <c r="E68" s="885" t="s">
        <v>117</v>
      </c>
      <c r="F68" s="916" t="s">
        <v>147</v>
      </c>
      <c r="G68" s="886"/>
      <c r="H68" s="887">
        <v>3</v>
      </c>
      <c r="I68" s="2442"/>
      <c r="J68" s="940">
        <v>87</v>
      </c>
      <c r="K68" s="970">
        <v>76</v>
      </c>
      <c r="L68" s="941">
        <v>74</v>
      </c>
      <c r="M68" s="956">
        <v>72</v>
      </c>
      <c r="N68" s="957">
        <v>70</v>
      </c>
      <c r="O68" s="957">
        <v>68</v>
      </c>
      <c r="P68" s="957">
        <v>64</v>
      </c>
      <c r="Q68" s="957">
        <v>57</v>
      </c>
      <c r="R68" s="978">
        <v>49</v>
      </c>
      <c r="S68" s="904">
        <v>38</v>
      </c>
      <c r="T68" s="2445"/>
      <c r="U68" s="826">
        <v>832</v>
      </c>
      <c r="V68" s="827"/>
      <c r="W68" s="828">
        <v>9.3</v>
      </c>
      <c r="X68" s="898"/>
      <c r="Y68" s="762"/>
      <c r="Z68" s="899">
        <v>675</v>
      </c>
      <c r="AA68" s="830"/>
      <c r="AB68" s="16"/>
      <c r="AC68" s="199"/>
      <c r="AD68" s="199"/>
      <c r="AE68" s="178"/>
    </row>
    <row r="69" spans="2:31" s="171" customFormat="1" ht="19.5" customHeight="1">
      <c r="B69" s="743"/>
      <c r="C69" s="744" t="s">
        <v>232</v>
      </c>
      <c r="D69" s="882">
        <v>8</v>
      </c>
      <c r="E69" s="745" t="s">
        <v>117</v>
      </c>
      <c r="F69" s="915" t="s">
        <v>148</v>
      </c>
      <c r="G69" s="746"/>
      <c r="H69" s="747">
        <v>4</v>
      </c>
      <c r="I69" s="2442"/>
      <c r="J69" s="938">
        <v>104</v>
      </c>
      <c r="K69" s="968">
        <v>93</v>
      </c>
      <c r="L69" s="939">
        <v>90</v>
      </c>
      <c r="M69" s="953">
        <v>88</v>
      </c>
      <c r="N69" s="954">
        <v>86</v>
      </c>
      <c r="O69" s="954">
        <v>84</v>
      </c>
      <c r="P69" s="954">
        <v>79</v>
      </c>
      <c r="Q69" s="954">
        <v>72</v>
      </c>
      <c r="R69" s="977">
        <v>60</v>
      </c>
      <c r="S69" s="903">
        <v>47</v>
      </c>
      <c r="T69" s="2445"/>
      <c r="U69" s="759">
        <v>958</v>
      </c>
      <c r="V69" s="760"/>
      <c r="W69" s="761">
        <v>10.8</v>
      </c>
      <c r="X69" s="896"/>
      <c r="Y69" s="762"/>
      <c r="Z69" s="897">
        <v>785</v>
      </c>
      <c r="AA69" s="764"/>
      <c r="AB69" s="16"/>
      <c r="AC69" s="199"/>
      <c r="AD69" s="199"/>
      <c r="AE69" s="178"/>
    </row>
    <row r="70" spans="2:31" s="171" customFormat="1" ht="19.5" customHeight="1">
      <c r="B70" s="850"/>
      <c r="C70" s="883" t="s">
        <v>232</v>
      </c>
      <c r="D70" s="884">
        <v>8</v>
      </c>
      <c r="E70" s="885" t="s">
        <v>117</v>
      </c>
      <c r="F70" s="916" t="s">
        <v>142</v>
      </c>
      <c r="G70" s="886"/>
      <c r="H70" s="887">
        <v>5.5</v>
      </c>
      <c r="I70" s="2442"/>
      <c r="J70" s="940">
        <v>122</v>
      </c>
      <c r="K70" s="970">
        <v>107</v>
      </c>
      <c r="L70" s="941">
        <v>105</v>
      </c>
      <c r="M70" s="956">
        <v>102</v>
      </c>
      <c r="N70" s="957">
        <v>100</v>
      </c>
      <c r="O70" s="957">
        <v>98</v>
      </c>
      <c r="P70" s="957">
        <v>93</v>
      </c>
      <c r="Q70" s="957">
        <v>85</v>
      </c>
      <c r="R70" s="978">
        <v>72</v>
      </c>
      <c r="S70" s="904">
        <v>55</v>
      </c>
      <c r="T70" s="2445"/>
      <c r="U70" s="826">
        <v>1084</v>
      </c>
      <c r="V70" s="827"/>
      <c r="W70" s="828">
        <v>12.3</v>
      </c>
      <c r="X70" s="898"/>
      <c r="Y70" s="762"/>
      <c r="Z70" s="899">
        <v>895</v>
      </c>
      <c r="AA70" s="830"/>
      <c r="AB70" s="16"/>
      <c r="AC70" s="199"/>
      <c r="AD70" s="199"/>
      <c r="AE70" s="178"/>
    </row>
    <row r="71" spans="2:31" s="171" customFormat="1" ht="19.5" customHeight="1">
      <c r="B71" s="743"/>
      <c r="C71" s="744" t="s">
        <v>232</v>
      </c>
      <c r="D71" s="882">
        <v>8</v>
      </c>
      <c r="E71" s="745" t="s">
        <v>117</v>
      </c>
      <c r="F71" s="915" t="s">
        <v>133</v>
      </c>
      <c r="G71" s="746"/>
      <c r="H71" s="747">
        <v>5.5</v>
      </c>
      <c r="I71" s="2442"/>
      <c r="J71" s="938">
        <v>144</v>
      </c>
      <c r="K71" s="968">
        <v>126</v>
      </c>
      <c r="L71" s="939">
        <v>123</v>
      </c>
      <c r="M71" s="953">
        <v>119</v>
      </c>
      <c r="N71" s="954">
        <v>116</v>
      </c>
      <c r="O71" s="954">
        <v>114</v>
      </c>
      <c r="P71" s="954">
        <v>107</v>
      </c>
      <c r="Q71" s="954">
        <v>97</v>
      </c>
      <c r="R71" s="977">
        <v>84</v>
      </c>
      <c r="S71" s="903">
        <v>64</v>
      </c>
      <c r="T71" s="2445"/>
      <c r="U71" s="759">
        <v>1252</v>
      </c>
      <c r="V71" s="760"/>
      <c r="W71" s="761">
        <v>14.3</v>
      </c>
      <c r="X71" s="896"/>
      <c r="Y71" s="762"/>
      <c r="Z71" s="897">
        <v>1041</v>
      </c>
      <c r="AA71" s="764"/>
      <c r="AB71" s="16"/>
      <c r="AC71" s="199"/>
      <c r="AD71" s="199"/>
      <c r="AE71" s="178"/>
    </row>
    <row r="72" spans="2:31" s="171" customFormat="1" ht="19.5" customHeight="1">
      <c r="B72" s="850"/>
      <c r="C72" s="883" t="s">
        <v>232</v>
      </c>
      <c r="D72" s="884">
        <v>8</v>
      </c>
      <c r="E72" s="885" t="s">
        <v>117</v>
      </c>
      <c r="F72" s="916" t="s">
        <v>150</v>
      </c>
      <c r="G72" s="886"/>
      <c r="H72" s="887">
        <v>7.5</v>
      </c>
      <c r="I72" s="2442"/>
      <c r="J72" s="940">
        <v>174</v>
      </c>
      <c r="K72" s="970">
        <v>154</v>
      </c>
      <c r="L72" s="941">
        <v>149</v>
      </c>
      <c r="M72" s="956">
        <v>145</v>
      </c>
      <c r="N72" s="957">
        <v>142</v>
      </c>
      <c r="O72" s="957">
        <v>139</v>
      </c>
      <c r="P72" s="957">
        <v>131</v>
      </c>
      <c r="Q72" s="957">
        <v>120</v>
      </c>
      <c r="R72" s="978">
        <v>103</v>
      </c>
      <c r="S72" s="904">
        <v>79</v>
      </c>
      <c r="T72" s="2445"/>
      <c r="U72" s="826">
        <v>1462</v>
      </c>
      <c r="V72" s="827"/>
      <c r="W72" s="828">
        <v>16.8</v>
      </c>
      <c r="X72" s="898"/>
      <c r="Y72" s="762"/>
      <c r="Z72" s="899">
        <v>1222</v>
      </c>
      <c r="AA72" s="830"/>
      <c r="AB72" s="16"/>
      <c r="AC72" s="199"/>
      <c r="AD72" s="199"/>
      <c r="AE72" s="178"/>
    </row>
    <row r="73" spans="2:31" s="171" customFormat="1" ht="19.5" customHeight="1">
      <c r="B73" s="743"/>
      <c r="C73" s="744" t="s">
        <v>232</v>
      </c>
      <c r="D73" s="882">
        <v>8</v>
      </c>
      <c r="E73" s="745" t="s">
        <v>117</v>
      </c>
      <c r="F73" s="915" t="s">
        <v>214</v>
      </c>
      <c r="G73" s="746"/>
      <c r="H73" s="747">
        <v>7.5</v>
      </c>
      <c r="I73" s="2442"/>
      <c r="J73" s="938">
        <v>215</v>
      </c>
      <c r="K73" s="968">
        <v>188</v>
      </c>
      <c r="L73" s="939">
        <v>183</v>
      </c>
      <c r="M73" s="953">
        <v>177</v>
      </c>
      <c r="N73" s="954">
        <v>173</v>
      </c>
      <c r="O73" s="954">
        <v>169</v>
      </c>
      <c r="P73" s="954">
        <v>160</v>
      </c>
      <c r="Q73" s="954">
        <v>145</v>
      </c>
      <c r="R73" s="977">
        <v>122</v>
      </c>
      <c r="S73" s="903">
        <v>93</v>
      </c>
      <c r="T73" s="2445"/>
      <c r="U73" s="759">
        <v>1753</v>
      </c>
      <c r="V73" s="760"/>
      <c r="W73" s="761">
        <v>20.3</v>
      </c>
      <c r="X73" s="896"/>
      <c r="Y73" s="762"/>
      <c r="Z73" s="897">
        <v>1476</v>
      </c>
      <c r="AA73" s="764"/>
      <c r="AB73" s="16"/>
      <c r="AC73" s="199"/>
      <c r="AD73" s="199"/>
      <c r="AE73" s="178"/>
    </row>
    <row r="74" spans="2:31" s="171" customFormat="1" ht="19.5" customHeight="1" thickBot="1">
      <c r="B74" s="850"/>
      <c r="C74" s="883" t="s">
        <v>232</v>
      </c>
      <c r="D74" s="884">
        <v>8</v>
      </c>
      <c r="E74" s="885" t="s">
        <v>117</v>
      </c>
      <c r="F74" s="916" t="s">
        <v>136</v>
      </c>
      <c r="G74" s="886"/>
      <c r="H74" s="887">
        <v>10</v>
      </c>
      <c r="I74" s="2442"/>
      <c r="J74" s="940">
        <v>256</v>
      </c>
      <c r="K74" s="970">
        <v>224</v>
      </c>
      <c r="L74" s="941">
        <v>218</v>
      </c>
      <c r="M74" s="956">
        <v>210</v>
      </c>
      <c r="N74" s="957">
        <v>206</v>
      </c>
      <c r="O74" s="957">
        <v>201</v>
      </c>
      <c r="P74" s="957">
        <v>190</v>
      </c>
      <c r="Q74" s="957">
        <v>172</v>
      </c>
      <c r="R74" s="978">
        <v>145</v>
      </c>
      <c r="S74" s="904">
        <v>111</v>
      </c>
      <c r="T74" s="2445"/>
      <c r="U74" s="826">
        <v>2047</v>
      </c>
      <c r="V74" s="827"/>
      <c r="W74" s="828">
        <v>23.8</v>
      </c>
      <c r="X74" s="928"/>
      <c r="Y74" s="762"/>
      <c r="Z74" s="899">
        <v>2012</v>
      </c>
      <c r="AA74" s="830"/>
      <c r="AB74" s="23"/>
      <c r="AC74" s="199"/>
      <c r="AD74" s="199"/>
      <c r="AE74" s="178"/>
    </row>
    <row r="75" spans="2:31" s="171" customFormat="1" ht="19.5" customHeight="1" thickBot="1">
      <c r="B75" s="858"/>
      <c r="C75" s="921" t="s">
        <v>232</v>
      </c>
      <c r="D75" s="922">
        <v>8</v>
      </c>
      <c r="E75" s="923" t="s">
        <v>117</v>
      </c>
      <c r="F75" s="924" t="s">
        <v>124</v>
      </c>
      <c r="G75" s="925"/>
      <c r="H75" s="926">
        <v>10</v>
      </c>
      <c r="I75" s="2443"/>
      <c r="J75" s="989">
        <v>291</v>
      </c>
      <c r="K75" s="990">
        <v>255</v>
      </c>
      <c r="L75" s="991">
        <v>248</v>
      </c>
      <c r="M75" s="992">
        <v>239</v>
      </c>
      <c r="N75" s="993">
        <v>234</v>
      </c>
      <c r="O75" s="993">
        <v>228</v>
      </c>
      <c r="P75" s="993">
        <v>216</v>
      </c>
      <c r="Q75" s="993">
        <v>195</v>
      </c>
      <c r="R75" s="994">
        <v>165</v>
      </c>
      <c r="S75" s="927">
        <v>126</v>
      </c>
      <c r="T75" s="2446"/>
      <c r="U75" s="863">
        <v>2299</v>
      </c>
      <c r="V75" s="864"/>
      <c r="W75" s="865">
        <v>26.8</v>
      </c>
      <c r="X75" s="929"/>
      <c r="Y75" s="768"/>
      <c r="Z75" s="930">
        <v>2265</v>
      </c>
      <c r="AA75" s="867"/>
      <c r="AB75" s="23"/>
      <c r="AC75" s="199"/>
      <c r="AD75" s="199"/>
      <c r="AE75" s="178"/>
    </row>
    <row r="76" spans="29:31" ht="15" customHeight="1">
      <c r="AC76" s="199"/>
      <c r="AD76" s="199"/>
      <c r="AE76" s="178"/>
    </row>
    <row r="77" spans="2:31" s="152" customFormat="1" ht="15" customHeight="1">
      <c r="B77" s="172"/>
      <c r="C77" s="172"/>
      <c r="D77" s="172"/>
      <c r="E77" s="172"/>
      <c r="F77" s="172"/>
      <c r="G77" s="172"/>
      <c r="H77" s="173"/>
      <c r="I77" s="174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3"/>
      <c r="X77" s="173"/>
      <c r="Y77" s="170"/>
      <c r="Z77" s="176"/>
      <c r="AA77" s="170"/>
      <c r="AB77" s="170"/>
      <c r="AC77" s="199"/>
      <c r="AD77" s="199"/>
      <c r="AE77" s="178"/>
    </row>
    <row r="78" spans="2:31" s="152" customFormat="1" ht="9.75" customHeight="1">
      <c r="B78" s="2444"/>
      <c r="C78" s="2444"/>
      <c r="D78" s="2444"/>
      <c r="E78" s="2444"/>
      <c r="F78" s="2444"/>
      <c r="G78" s="2444"/>
      <c r="H78" s="2444"/>
      <c r="I78" s="2444"/>
      <c r="J78" s="2444"/>
      <c r="K78" s="2444"/>
      <c r="L78" s="2444"/>
      <c r="M78" s="2444"/>
      <c r="N78" s="2444"/>
      <c r="O78" s="2444"/>
      <c r="P78" s="2444"/>
      <c r="Q78" s="2444"/>
      <c r="R78" s="2444"/>
      <c r="S78" s="2444"/>
      <c r="T78" s="2444"/>
      <c r="U78" s="2444"/>
      <c r="V78" s="2444"/>
      <c r="W78" s="2444"/>
      <c r="X78" s="2444"/>
      <c r="Y78" s="2444"/>
      <c r="Z78" s="2444"/>
      <c r="AA78" s="2444"/>
      <c r="AB78" s="2444"/>
      <c r="AC78" s="199"/>
      <c r="AD78" s="199"/>
      <c r="AE78" s="178"/>
    </row>
    <row r="79" spans="2:31" s="152" customFormat="1" ht="9.75" customHeight="1" thickBot="1"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9"/>
      <c r="AA79" s="170"/>
      <c r="AB79" s="167"/>
      <c r="AC79" s="199"/>
      <c r="AD79" s="199"/>
      <c r="AE79" s="178"/>
    </row>
    <row r="80" spans="2:31" s="166" customFormat="1" ht="24.75" customHeight="1" thickBot="1" thickTop="1">
      <c r="B80" s="2386" t="s">
        <v>172</v>
      </c>
      <c r="C80" s="2427"/>
      <c r="D80" s="2427"/>
      <c r="E80" s="2427"/>
      <c r="F80" s="2427"/>
      <c r="G80" s="2387"/>
      <c r="H80" s="2432" t="s">
        <v>100</v>
      </c>
      <c r="I80" s="2424" t="s">
        <v>177</v>
      </c>
      <c r="J80" s="2425"/>
      <c r="K80" s="2425"/>
      <c r="L80" s="2425"/>
      <c r="M80" s="2425"/>
      <c r="N80" s="2425"/>
      <c r="O80" s="2425"/>
      <c r="P80" s="2425"/>
      <c r="Q80" s="2425"/>
      <c r="R80" s="2425"/>
      <c r="S80" s="2426"/>
      <c r="T80" s="11" t="s">
        <v>103</v>
      </c>
      <c r="U80" s="2365" t="s">
        <v>173</v>
      </c>
      <c r="V80" s="2366"/>
      <c r="W80" s="2365" t="s">
        <v>174</v>
      </c>
      <c r="X80" s="2366"/>
      <c r="Y80" s="12"/>
      <c r="Z80" s="2451" t="s">
        <v>94</v>
      </c>
      <c r="AA80" s="2452"/>
      <c r="AB80" s="12"/>
      <c r="AC80" s="199"/>
      <c r="AD80" s="199"/>
      <c r="AE80" s="178"/>
    </row>
    <row r="81" spans="2:31" s="166" customFormat="1" ht="24.75" customHeight="1" thickBot="1">
      <c r="B81" s="2428"/>
      <c r="C81" s="2429"/>
      <c r="D81" s="2429"/>
      <c r="E81" s="2429"/>
      <c r="F81" s="2429"/>
      <c r="G81" s="2430"/>
      <c r="H81" s="2433"/>
      <c r="I81" s="13" t="s">
        <v>105</v>
      </c>
      <c r="J81" s="932">
        <v>0</v>
      </c>
      <c r="K81" s="962">
        <v>6</v>
      </c>
      <c r="L81" s="933">
        <v>7.2</v>
      </c>
      <c r="M81" s="944">
        <v>8.4</v>
      </c>
      <c r="N81" s="945">
        <v>9.6</v>
      </c>
      <c r="O81" s="945">
        <v>10.8</v>
      </c>
      <c r="P81" s="945">
        <v>12</v>
      </c>
      <c r="Q81" s="974">
        <v>15</v>
      </c>
      <c r="R81" s="932">
        <v>18</v>
      </c>
      <c r="S81" s="963" t="s">
        <v>101</v>
      </c>
      <c r="T81" s="2435" t="s">
        <v>176</v>
      </c>
      <c r="U81" s="2437" t="s">
        <v>168</v>
      </c>
      <c r="V81" s="2435"/>
      <c r="W81" s="2437" t="s">
        <v>175</v>
      </c>
      <c r="X81" s="2435"/>
      <c r="Y81" s="14"/>
      <c r="Z81" s="2453"/>
      <c r="AA81" s="2454"/>
      <c r="AB81" s="14"/>
      <c r="AC81" s="199"/>
      <c r="AD81" s="199"/>
      <c r="AE81" s="178"/>
    </row>
    <row r="82" spans="2:31" s="166" customFormat="1" ht="24.75" customHeight="1" thickBot="1">
      <c r="B82" s="2388"/>
      <c r="C82" s="2431"/>
      <c r="D82" s="2431"/>
      <c r="E82" s="2431"/>
      <c r="F82" s="2431"/>
      <c r="G82" s="2389"/>
      <c r="H82" s="2434"/>
      <c r="I82" s="13" t="s">
        <v>104</v>
      </c>
      <c r="J82" s="934">
        <f aca="true" t="shared" si="4" ref="J82:R82">J81/3.6</f>
        <v>0</v>
      </c>
      <c r="K82" s="964">
        <f t="shared" si="4"/>
        <v>1.6666666666666665</v>
      </c>
      <c r="L82" s="935">
        <f t="shared" si="4"/>
        <v>2</v>
      </c>
      <c r="M82" s="947">
        <f t="shared" si="4"/>
        <v>2.3333333333333335</v>
      </c>
      <c r="N82" s="948">
        <f t="shared" si="4"/>
        <v>2.6666666666666665</v>
      </c>
      <c r="O82" s="948">
        <f t="shared" si="4"/>
        <v>3</v>
      </c>
      <c r="P82" s="948">
        <f t="shared" si="4"/>
        <v>3.333333333333333</v>
      </c>
      <c r="Q82" s="975">
        <f t="shared" si="4"/>
        <v>4.166666666666667</v>
      </c>
      <c r="R82" s="934">
        <f t="shared" si="4"/>
        <v>5</v>
      </c>
      <c r="S82" s="965" t="s">
        <v>101</v>
      </c>
      <c r="T82" s="2436"/>
      <c r="U82" s="2438"/>
      <c r="V82" s="2436"/>
      <c r="W82" s="2438"/>
      <c r="X82" s="2436"/>
      <c r="Y82" s="14"/>
      <c r="Z82" s="2455"/>
      <c r="AA82" s="2456"/>
      <c r="AB82" s="14"/>
      <c r="AC82" s="199"/>
      <c r="AD82" s="199"/>
      <c r="AE82" s="178"/>
    </row>
    <row r="83" spans="2:31" s="171" customFormat="1" ht="19.5" customHeight="1">
      <c r="B83" s="738"/>
      <c r="C83" s="739" t="s">
        <v>232</v>
      </c>
      <c r="D83" s="881">
        <v>12</v>
      </c>
      <c r="E83" s="740" t="s">
        <v>117</v>
      </c>
      <c r="F83" s="920" t="s">
        <v>130</v>
      </c>
      <c r="G83" s="741"/>
      <c r="H83" s="742">
        <v>2</v>
      </c>
      <c r="I83" s="2442" t="s">
        <v>156</v>
      </c>
      <c r="J83" s="936">
        <v>33</v>
      </c>
      <c r="K83" s="966">
        <v>32</v>
      </c>
      <c r="L83" s="937">
        <v>31</v>
      </c>
      <c r="M83" s="950">
        <v>30</v>
      </c>
      <c r="N83" s="951">
        <v>28</v>
      </c>
      <c r="O83" s="951">
        <v>27</v>
      </c>
      <c r="P83" s="951">
        <v>26</v>
      </c>
      <c r="Q83" s="976">
        <v>22</v>
      </c>
      <c r="R83" s="936">
        <v>16</v>
      </c>
      <c r="S83" s="967" t="s">
        <v>101</v>
      </c>
      <c r="T83" s="2445" t="s">
        <v>171</v>
      </c>
      <c r="U83" s="753">
        <v>505</v>
      </c>
      <c r="V83" s="754"/>
      <c r="W83" s="755">
        <v>5</v>
      </c>
      <c r="X83" s="894"/>
      <c r="Y83" s="756"/>
      <c r="Z83" s="895">
        <v>410</v>
      </c>
      <c r="AA83" s="758"/>
      <c r="AB83" s="16"/>
      <c r="AC83" s="199"/>
      <c r="AD83" s="199"/>
      <c r="AE83" s="178"/>
    </row>
    <row r="84" spans="2:31" s="171" customFormat="1" ht="19.5" customHeight="1">
      <c r="B84" s="743"/>
      <c r="C84" s="744" t="s">
        <v>232</v>
      </c>
      <c r="D84" s="882">
        <v>12</v>
      </c>
      <c r="E84" s="745" t="s">
        <v>117</v>
      </c>
      <c r="F84" s="915" t="s">
        <v>118</v>
      </c>
      <c r="G84" s="746"/>
      <c r="H84" s="747">
        <v>3</v>
      </c>
      <c r="I84" s="2442"/>
      <c r="J84" s="938">
        <v>46</v>
      </c>
      <c r="K84" s="968">
        <v>44</v>
      </c>
      <c r="L84" s="939">
        <v>43</v>
      </c>
      <c r="M84" s="953">
        <v>42</v>
      </c>
      <c r="N84" s="954">
        <v>40</v>
      </c>
      <c r="O84" s="954">
        <v>37</v>
      </c>
      <c r="P84" s="954">
        <v>36</v>
      </c>
      <c r="Q84" s="977">
        <v>30</v>
      </c>
      <c r="R84" s="938">
        <v>20</v>
      </c>
      <c r="S84" s="969" t="s">
        <v>101</v>
      </c>
      <c r="T84" s="2445"/>
      <c r="U84" s="759">
        <v>635</v>
      </c>
      <c r="V84" s="760"/>
      <c r="W84" s="761">
        <v>6.3</v>
      </c>
      <c r="X84" s="896"/>
      <c r="Y84" s="762"/>
      <c r="Z84" s="897">
        <v>518</v>
      </c>
      <c r="AA84" s="764"/>
      <c r="AB84" s="16"/>
      <c r="AC84" s="199"/>
      <c r="AD84" s="199"/>
      <c r="AE84" s="178"/>
    </row>
    <row r="85" spans="2:31" s="171" customFormat="1" ht="19.5" customHeight="1">
      <c r="B85" s="850"/>
      <c r="C85" s="883" t="s">
        <v>232</v>
      </c>
      <c r="D85" s="884">
        <v>12</v>
      </c>
      <c r="E85" s="885" t="s">
        <v>117</v>
      </c>
      <c r="F85" s="916" t="s">
        <v>119</v>
      </c>
      <c r="G85" s="886"/>
      <c r="H85" s="887">
        <v>4</v>
      </c>
      <c r="I85" s="2442"/>
      <c r="J85" s="940">
        <v>65</v>
      </c>
      <c r="K85" s="970">
        <v>62</v>
      </c>
      <c r="L85" s="941">
        <v>60</v>
      </c>
      <c r="M85" s="956">
        <v>58</v>
      </c>
      <c r="N85" s="957">
        <v>57</v>
      </c>
      <c r="O85" s="957">
        <v>54</v>
      </c>
      <c r="P85" s="957">
        <v>52</v>
      </c>
      <c r="Q85" s="978">
        <v>43</v>
      </c>
      <c r="R85" s="940">
        <v>29</v>
      </c>
      <c r="S85" s="971" t="s">
        <v>101</v>
      </c>
      <c r="T85" s="2445"/>
      <c r="U85" s="826">
        <v>830</v>
      </c>
      <c r="V85" s="827"/>
      <c r="W85" s="828">
        <v>8.2</v>
      </c>
      <c r="X85" s="898"/>
      <c r="Y85" s="762"/>
      <c r="Z85" s="899">
        <v>681</v>
      </c>
      <c r="AA85" s="830"/>
      <c r="AB85" s="16"/>
      <c r="AC85" s="199"/>
      <c r="AD85" s="199"/>
      <c r="AE85" s="178"/>
    </row>
    <row r="86" spans="2:31" s="171" customFormat="1" ht="19.5" customHeight="1">
      <c r="B86" s="743"/>
      <c r="C86" s="744" t="s">
        <v>232</v>
      </c>
      <c r="D86" s="882">
        <v>12</v>
      </c>
      <c r="E86" s="745" t="s">
        <v>117</v>
      </c>
      <c r="F86" s="915" t="s">
        <v>120</v>
      </c>
      <c r="G86" s="746"/>
      <c r="H86" s="747">
        <v>5.5</v>
      </c>
      <c r="I86" s="2442"/>
      <c r="J86" s="938">
        <v>84</v>
      </c>
      <c r="K86" s="968">
        <v>80</v>
      </c>
      <c r="L86" s="939">
        <v>78</v>
      </c>
      <c r="M86" s="953">
        <v>77</v>
      </c>
      <c r="N86" s="954">
        <v>74</v>
      </c>
      <c r="O86" s="954">
        <v>72</v>
      </c>
      <c r="P86" s="954">
        <v>67</v>
      </c>
      <c r="Q86" s="977">
        <v>56</v>
      </c>
      <c r="R86" s="938">
        <v>38</v>
      </c>
      <c r="S86" s="969" t="s">
        <v>101</v>
      </c>
      <c r="T86" s="2445"/>
      <c r="U86" s="759">
        <v>1025</v>
      </c>
      <c r="V86" s="760"/>
      <c r="W86" s="761">
        <v>10.2</v>
      </c>
      <c r="X86" s="896"/>
      <c r="Y86" s="762"/>
      <c r="Z86" s="897">
        <v>846</v>
      </c>
      <c r="AA86" s="764"/>
      <c r="AB86" s="16"/>
      <c r="AC86" s="199"/>
      <c r="AD86" s="199"/>
      <c r="AE86" s="178"/>
    </row>
    <row r="87" spans="2:31" s="171" customFormat="1" ht="19.5" customHeight="1">
      <c r="B87" s="850"/>
      <c r="C87" s="883" t="s">
        <v>232</v>
      </c>
      <c r="D87" s="884">
        <v>12</v>
      </c>
      <c r="E87" s="885" t="s">
        <v>117</v>
      </c>
      <c r="F87" s="916" t="s">
        <v>148</v>
      </c>
      <c r="G87" s="886"/>
      <c r="H87" s="887">
        <v>7.5</v>
      </c>
      <c r="I87" s="2442"/>
      <c r="J87" s="940">
        <v>117</v>
      </c>
      <c r="K87" s="970">
        <v>111</v>
      </c>
      <c r="L87" s="941">
        <v>108</v>
      </c>
      <c r="M87" s="956">
        <v>104</v>
      </c>
      <c r="N87" s="957">
        <v>102</v>
      </c>
      <c r="O87" s="957">
        <v>97</v>
      </c>
      <c r="P87" s="957">
        <v>93</v>
      </c>
      <c r="Q87" s="978">
        <v>77</v>
      </c>
      <c r="R87" s="940">
        <v>54</v>
      </c>
      <c r="S87" s="971" t="s">
        <v>101</v>
      </c>
      <c r="T87" s="2445"/>
      <c r="U87" s="826">
        <v>1350</v>
      </c>
      <c r="V87" s="827"/>
      <c r="W87" s="828">
        <v>13.4</v>
      </c>
      <c r="X87" s="898"/>
      <c r="Y87" s="762"/>
      <c r="Z87" s="899">
        <v>981</v>
      </c>
      <c r="AA87" s="830"/>
      <c r="AB87" s="16"/>
      <c r="AC87" s="199"/>
      <c r="AD87" s="199"/>
      <c r="AE87" s="178"/>
    </row>
    <row r="88" spans="2:31" s="171" customFormat="1" ht="19.5" customHeight="1" thickBot="1">
      <c r="B88" s="858"/>
      <c r="C88" s="921" t="s">
        <v>232</v>
      </c>
      <c r="D88" s="922">
        <v>12</v>
      </c>
      <c r="E88" s="923" t="s">
        <v>117</v>
      </c>
      <c r="F88" s="924" t="s">
        <v>133</v>
      </c>
      <c r="G88" s="925"/>
      <c r="H88" s="926">
        <v>10</v>
      </c>
      <c r="I88" s="2443"/>
      <c r="J88" s="989">
        <v>163</v>
      </c>
      <c r="K88" s="990">
        <v>154</v>
      </c>
      <c r="L88" s="991">
        <v>149</v>
      </c>
      <c r="M88" s="992">
        <v>145</v>
      </c>
      <c r="N88" s="993">
        <v>141</v>
      </c>
      <c r="O88" s="993">
        <v>135</v>
      </c>
      <c r="P88" s="993">
        <v>129</v>
      </c>
      <c r="Q88" s="994">
        <v>107</v>
      </c>
      <c r="R88" s="989">
        <v>75</v>
      </c>
      <c r="S88" s="996" t="s">
        <v>101</v>
      </c>
      <c r="T88" s="2446"/>
      <c r="U88" s="863">
        <v>1805</v>
      </c>
      <c r="V88" s="864"/>
      <c r="W88" s="865">
        <v>17.8</v>
      </c>
      <c r="X88" s="931"/>
      <c r="Y88" s="768"/>
      <c r="Z88" s="930">
        <v>1364</v>
      </c>
      <c r="AA88" s="867"/>
      <c r="AB88" s="23"/>
      <c r="AC88" s="199"/>
      <c r="AD88" s="199"/>
      <c r="AE88" s="178"/>
    </row>
  </sheetData>
  <mergeCells count="63">
    <mergeCell ref="U61:V61"/>
    <mergeCell ref="T62:T63"/>
    <mergeCell ref="U62:V63"/>
    <mergeCell ref="I83:I88"/>
    <mergeCell ref="T83:T88"/>
    <mergeCell ref="I64:I75"/>
    <mergeCell ref="T64:T75"/>
    <mergeCell ref="B78:AB78"/>
    <mergeCell ref="B80:G82"/>
    <mergeCell ref="H80:H82"/>
    <mergeCell ref="I80:S80"/>
    <mergeCell ref="U80:V80"/>
    <mergeCell ref="Z80:AA82"/>
    <mergeCell ref="U24:V25"/>
    <mergeCell ref="T81:T82"/>
    <mergeCell ref="U81:V82"/>
    <mergeCell ref="T26:T38"/>
    <mergeCell ref="B41:AB41"/>
    <mergeCell ref="I43:S43"/>
    <mergeCell ref="U43:V43"/>
    <mergeCell ref="Z43:AA45"/>
    <mergeCell ref="T44:T45"/>
    <mergeCell ref="U44:V45"/>
    <mergeCell ref="B7:G9"/>
    <mergeCell ref="H7:H9"/>
    <mergeCell ref="T10:T18"/>
    <mergeCell ref="B21:AB21"/>
    <mergeCell ref="I23:S23"/>
    <mergeCell ref="I26:I38"/>
    <mergeCell ref="I10:I18"/>
    <mergeCell ref="B5:AB5"/>
    <mergeCell ref="I7:S7"/>
    <mergeCell ref="U7:V7"/>
    <mergeCell ref="Z7:AA9"/>
    <mergeCell ref="T8:T9"/>
    <mergeCell ref="U8:V9"/>
    <mergeCell ref="W7:X7"/>
    <mergeCell ref="W8:X9"/>
    <mergeCell ref="B23:G25"/>
    <mergeCell ref="H23:H25"/>
    <mergeCell ref="U23:V23"/>
    <mergeCell ref="Z23:AA25"/>
    <mergeCell ref="T24:T25"/>
    <mergeCell ref="B3:AB3"/>
    <mergeCell ref="B4:AB4"/>
    <mergeCell ref="B2:AB2"/>
    <mergeCell ref="Z61:AA63"/>
    <mergeCell ref="B43:G45"/>
    <mergeCell ref="H43:H45"/>
    <mergeCell ref="I46:I56"/>
    <mergeCell ref="T46:T56"/>
    <mergeCell ref="W61:X61"/>
    <mergeCell ref="W62:X63"/>
    <mergeCell ref="W80:X80"/>
    <mergeCell ref="W81:X82"/>
    <mergeCell ref="W23:X23"/>
    <mergeCell ref="W24:X25"/>
    <mergeCell ref="W43:X43"/>
    <mergeCell ref="W44:X45"/>
    <mergeCell ref="B59:AB59"/>
    <mergeCell ref="B61:G63"/>
    <mergeCell ref="H61:H63"/>
    <mergeCell ref="I61:S6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42" r:id="rId1"/>
  <ignoredErrors>
    <ignoredError sqref="AB76:AB113 Z76:AA79 Z39:Z42 Z57:Z60 Z20:AA22 AA26:AA42 AA46:AA60 Z89:Z113 AA83:AA113 AA75:AB75 AA64:AA73 W76:W113 AB20:AB73 B75:E113 F76:F113 G75:I113 T75:T113 U76:U113 V75:V113 X75:Y113 B20:I73 J64:S73 J20:R24 J26:R44 J46:R62 T20:Y73 S20:S62 S76:S113 J76:R81 J83:R113 B10:Y18 AA10:AB1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showGridLines="0" zoomScale="75" zoomScaleNormal="75" workbookViewId="0" topLeftCell="A1">
      <selection activeCell="B2" sqref="B2:O2"/>
    </sheetView>
  </sheetViews>
  <sheetFormatPr defaultColWidth="9.140625" defaultRowHeight="12.75"/>
  <cols>
    <col min="1" max="1" width="3.00390625" style="73" customWidth="1"/>
    <col min="2" max="2" width="12.8515625" style="73" customWidth="1"/>
    <col min="3" max="3" width="20.8515625" style="73" customWidth="1"/>
    <col min="4" max="6" width="5.7109375" style="73" customWidth="1"/>
    <col min="7" max="7" width="8.7109375" style="73" customWidth="1"/>
    <col min="8" max="8" width="5.7109375" style="73" customWidth="1"/>
    <col min="9" max="10" width="8.7109375" style="73" customWidth="1"/>
    <col min="11" max="11" width="11.7109375" style="73" customWidth="1"/>
    <col min="12" max="12" width="0.85546875" style="73" customWidth="1"/>
    <col min="13" max="13" width="7.28125" style="239" customWidth="1"/>
    <col min="14" max="14" width="2.421875" style="73" customWidth="1"/>
    <col min="15" max="15" width="0.85546875" style="73" customWidth="1"/>
    <col min="16" max="17" width="9.140625" style="95" customWidth="1"/>
    <col min="18" max="16384" width="9.140625" style="73" customWidth="1"/>
  </cols>
  <sheetData>
    <row r="1" spans="2:17" s="162" customFormat="1" ht="19.5" customHeight="1">
      <c r="B1" s="163"/>
      <c r="C1" s="163"/>
      <c r="D1" s="163"/>
      <c r="E1" s="163"/>
      <c r="F1" s="163"/>
      <c r="G1" s="163"/>
      <c r="H1" s="156"/>
      <c r="I1" s="72"/>
      <c r="J1" s="72"/>
      <c r="K1" s="72"/>
      <c r="L1" s="72"/>
      <c r="M1" s="238"/>
      <c r="N1" s="72"/>
      <c r="O1" s="72"/>
      <c r="P1" s="253"/>
      <c r="Q1" s="253"/>
    </row>
    <row r="2" spans="2:17" s="162" customFormat="1" ht="34.5" customHeight="1">
      <c r="B2" s="2467" t="s">
        <v>779</v>
      </c>
      <c r="C2" s="2467"/>
      <c r="D2" s="2467"/>
      <c r="E2" s="2467"/>
      <c r="F2" s="2467"/>
      <c r="G2" s="2467"/>
      <c r="H2" s="2467"/>
      <c r="I2" s="2467"/>
      <c r="J2" s="2467"/>
      <c r="K2" s="2467"/>
      <c r="L2" s="2467"/>
      <c r="M2" s="2467"/>
      <c r="N2" s="2467"/>
      <c r="O2" s="2467"/>
      <c r="P2" s="253"/>
      <c r="Q2" s="253"/>
    </row>
    <row r="3" spans="2:17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53"/>
      <c r="Q3" s="253"/>
    </row>
    <row r="4" spans="2:15" ht="19.5" customHeight="1">
      <c r="B4" s="2468" t="s">
        <v>773</v>
      </c>
      <c r="C4" s="2468"/>
      <c r="D4" s="2468"/>
      <c r="E4" s="2468"/>
      <c r="F4" s="2468"/>
      <c r="G4" s="2468"/>
      <c r="H4" s="2468"/>
      <c r="I4" s="2468"/>
      <c r="J4" s="2468"/>
      <c r="K4" s="2468"/>
      <c r="L4" s="2468"/>
      <c r="M4" s="2468"/>
      <c r="N4" s="2468"/>
      <c r="O4" s="2468"/>
    </row>
    <row r="5" spans="2:15" ht="4.5" customHeight="1">
      <c r="B5" s="2471"/>
      <c r="C5" s="2471"/>
      <c r="D5" s="2471"/>
      <c r="E5" s="2471"/>
      <c r="F5" s="2471"/>
      <c r="G5" s="2471"/>
      <c r="H5" s="2471"/>
      <c r="I5" s="2471"/>
      <c r="J5" s="2471"/>
      <c r="K5" s="2471"/>
      <c r="L5" s="2471"/>
      <c r="M5" s="2471"/>
      <c r="N5" s="2471"/>
      <c r="O5" s="2471"/>
    </row>
    <row r="6" ht="4.5" customHeight="1" thickBot="1"/>
    <row r="7" spans="2:15" ht="34.5" customHeight="1">
      <c r="B7" s="75" t="s">
        <v>255</v>
      </c>
      <c r="C7" s="76" t="s">
        <v>256</v>
      </c>
      <c r="D7" s="77" t="s">
        <v>257</v>
      </c>
      <c r="E7" s="78" t="s">
        <v>258</v>
      </c>
      <c r="F7" s="396" t="s">
        <v>100</v>
      </c>
      <c r="G7" s="78" t="s">
        <v>259</v>
      </c>
      <c r="H7" s="78" t="s">
        <v>260</v>
      </c>
      <c r="I7" s="77" t="s">
        <v>261</v>
      </c>
      <c r="J7" s="77" t="s">
        <v>262</v>
      </c>
      <c r="K7" s="77" t="s">
        <v>263</v>
      </c>
      <c r="L7" s="79"/>
      <c r="M7" s="2469" t="s">
        <v>772</v>
      </c>
      <c r="N7" s="2470"/>
      <c r="O7" s="80"/>
    </row>
    <row r="8" spans="2:15" ht="28.5" customHeight="1">
      <c r="B8" s="997" t="s">
        <v>264</v>
      </c>
      <c r="C8" s="998" t="s">
        <v>265</v>
      </c>
      <c r="D8" s="999">
        <v>1</v>
      </c>
      <c r="E8" s="999">
        <v>0.37</v>
      </c>
      <c r="F8" s="1000" t="s">
        <v>266</v>
      </c>
      <c r="G8" s="999" t="s">
        <v>267</v>
      </c>
      <c r="H8" s="999">
        <v>50</v>
      </c>
      <c r="I8" s="998">
        <v>1500</v>
      </c>
      <c r="J8" s="1001">
        <v>8.3</v>
      </c>
      <c r="K8" s="999" t="s">
        <v>268</v>
      </c>
      <c r="L8" s="1002"/>
      <c r="M8" s="1003">
        <v>303</v>
      </c>
      <c r="N8" s="1004"/>
      <c r="O8" s="81"/>
    </row>
    <row r="9" spans="2:15" ht="28.5" customHeight="1">
      <c r="B9" s="1005" t="s">
        <v>269</v>
      </c>
      <c r="C9" s="1006" t="s">
        <v>270</v>
      </c>
      <c r="D9" s="1007">
        <v>1</v>
      </c>
      <c r="E9" s="1007">
        <v>0.55</v>
      </c>
      <c r="F9" s="1008" t="s">
        <v>271</v>
      </c>
      <c r="G9" s="1007" t="s">
        <v>267</v>
      </c>
      <c r="H9" s="1007">
        <v>50</v>
      </c>
      <c r="I9" s="1006">
        <v>1500</v>
      </c>
      <c r="J9" s="1009">
        <v>9.6</v>
      </c>
      <c r="K9" s="1007" t="s">
        <v>268</v>
      </c>
      <c r="L9" s="1010"/>
      <c r="M9" s="1011">
        <v>327</v>
      </c>
      <c r="N9" s="1012"/>
      <c r="O9" s="81"/>
    </row>
    <row r="10" spans="2:15" ht="28.5" customHeight="1">
      <c r="B10" s="1013" t="s">
        <v>272</v>
      </c>
      <c r="C10" s="1014" t="s">
        <v>273</v>
      </c>
      <c r="D10" s="1015">
        <v>1</v>
      </c>
      <c r="E10" s="1015">
        <v>0.75</v>
      </c>
      <c r="F10" s="1016" t="s">
        <v>274</v>
      </c>
      <c r="G10" s="1015" t="s">
        <v>267</v>
      </c>
      <c r="H10" s="1015">
        <v>50</v>
      </c>
      <c r="I10" s="1014">
        <v>1500</v>
      </c>
      <c r="J10" s="1017">
        <v>10.8</v>
      </c>
      <c r="K10" s="1015" t="s">
        <v>268</v>
      </c>
      <c r="L10" s="1010"/>
      <c r="M10" s="1018">
        <v>354</v>
      </c>
      <c r="N10" s="1019"/>
      <c r="O10" s="81"/>
    </row>
    <row r="11" spans="2:15" ht="28.5" customHeight="1">
      <c r="B11" s="1005" t="s">
        <v>275</v>
      </c>
      <c r="C11" s="1006" t="s">
        <v>276</v>
      </c>
      <c r="D11" s="1007">
        <v>1</v>
      </c>
      <c r="E11" s="1007">
        <v>1.1</v>
      </c>
      <c r="F11" s="1008" t="s">
        <v>277</v>
      </c>
      <c r="G11" s="1007" t="s">
        <v>267</v>
      </c>
      <c r="H11" s="1007">
        <v>50</v>
      </c>
      <c r="I11" s="1006">
        <v>3000</v>
      </c>
      <c r="J11" s="1009">
        <v>12.1</v>
      </c>
      <c r="K11" s="1007" t="s">
        <v>268</v>
      </c>
      <c r="L11" s="1010"/>
      <c r="M11" s="1011">
        <v>413</v>
      </c>
      <c r="N11" s="1012"/>
      <c r="O11" s="81"/>
    </row>
    <row r="12" spans="2:15" ht="28.5" customHeight="1">
      <c r="B12" s="1013" t="s">
        <v>278</v>
      </c>
      <c r="C12" s="1014" t="s">
        <v>279</v>
      </c>
      <c r="D12" s="1015">
        <v>1</v>
      </c>
      <c r="E12" s="1015">
        <v>1.5</v>
      </c>
      <c r="F12" s="1016" t="s">
        <v>280</v>
      </c>
      <c r="G12" s="1015" t="s">
        <v>267</v>
      </c>
      <c r="H12" s="1015">
        <v>50</v>
      </c>
      <c r="I12" s="1014">
        <v>3000</v>
      </c>
      <c r="J12" s="1017">
        <v>13.5</v>
      </c>
      <c r="K12" s="1015" t="s">
        <v>268</v>
      </c>
      <c r="L12" s="1010"/>
      <c r="M12" s="1018">
        <v>512</v>
      </c>
      <c r="N12" s="1019"/>
      <c r="O12" s="81"/>
    </row>
    <row r="13" spans="2:15" ht="28.5" customHeight="1" thickBot="1">
      <c r="B13" s="1020" t="s">
        <v>281</v>
      </c>
      <c r="C13" s="1021" t="s">
        <v>282</v>
      </c>
      <c r="D13" s="1022">
        <v>1</v>
      </c>
      <c r="E13" s="1022">
        <v>2.2</v>
      </c>
      <c r="F13" s="1023" t="s">
        <v>283</v>
      </c>
      <c r="G13" s="1022" t="s">
        <v>267</v>
      </c>
      <c r="H13" s="1022">
        <v>50</v>
      </c>
      <c r="I13" s="1021">
        <v>4000</v>
      </c>
      <c r="J13" s="1024">
        <v>18</v>
      </c>
      <c r="K13" s="1022" t="s">
        <v>268</v>
      </c>
      <c r="L13" s="1025"/>
      <c r="M13" s="1026">
        <v>650</v>
      </c>
      <c r="N13" s="1027"/>
      <c r="O13" s="82"/>
    </row>
    <row r="14" spans="2:14" ht="15" customHeight="1">
      <c r="B14" s="83"/>
      <c r="C14" s="83"/>
      <c r="D14" s="84"/>
      <c r="E14" s="84"/>
      <c r="F14" s="83"/>
      <c r="G14" s="84"/>
      <c r="H14" s="84"/>
      <c r="I14" s="83"/>
      <c r="J14" s="83"/>
      <c r="K14" s="84"/>
      <c r="L14" s="84"/>
      <c r="M14" s="240"/>
      <c r="N14" s="85"/>
    </row>
    <row r="15" spans="2:14" ht="15" customHeight="1">
      <c r="B15" s="83"/>
      <c r="C15" s="83"/>
      <c r="D15" s="84"/>
      <c r="E15" s="84"/>
      <c r="F15" s="83"/>
      <c r="G15" s="84"/>
      <c r="H15" s="84"/>
      <c r="I15" s="83"/>
      <c r="J15" s="83"/>
      <c r="K15" s="84"/>
      <c r="L15" s="84"/>
      <c r="M15" s="240"/>
      <c r="N15" s="85"/>
    </row>
    <row r="16" spans="2:14" ht="15" customHeight="1">
      <c r="B16" s="83"/>
      <c r="C16" s="83"/>
      <c r="D16" s="84"/>
      <c r="E16" s="84"/>
      <c r="F16" s="83"/>
      <c r="G16" s="84"/>
      <c r="H16" s="84"/>
      <c r="I16" s="83"/>
      <c r="J16" s="83"/>
      <c r="K16" s="84"/>
      <c r="L16" s="84"/>
      <c r="M16" s="240"/>
      <c r="N16" s="85"/>
    </row>
    <row r="17" spans="2:15" ht="19.5" customHeight="1">
      <c r="B17" s="2468" t="s">
        <v>774</v>
      </c>
      <c r="C17" s="2468"/>
      <c r="D17" s="2468"/>
      <c r="E17" s="2468"/>
      <c r="F17" s="2468"/>
      <c r="G17" s="2468"/>
      <c r="H17" s="2468"/>
      <c r="I17" s="2468"/>
      <c r="J17" s="2468"/>
      <c r="K17" s="2468"/>
      <c r="L17" s="2468"/>
      <c r="M17" s="2468"/>
      <c r="N17" s="2468"/>
      <c r="O17" s="2468"/>
    </row>
    <row r="18" spans="2:15" ht="4.5" customHeight="1">
      <c r="B18" s="2471"/>
      <c r="C18" s="2471"/>
      <c r="D18" s="2471"/>
      <c r="E18" s="2471"/>
      <c r="F18" s="2471"/>
      <c r="G18" s="2471"/>
      <c r="H18" s="2471"/>
      <c r="I18" s="2471"/>
      <c r="J18" s="2471"/>
      <c r="K18" s="2471"/>
      <c r="L18" s="2471"/>
      <c r="M18" s="2471"/>
      <c r="N18" s="2471"/>
      <c r="O18" s="2471"/>
    </row>
    <row r="19" ht="4.5" customHeight="1" thickBot="1"/>
    <row r="20" spans="2:15" ht="34.5" customHeight="1">
      <c r="B20" s="75" t="s">
        <v>255</v>
      </c>
      <c r="C20" s="76" t="s">
        <v>256</v>
      </c>
      <c r="D20" s="77" t="s">
        <v>257</v>
      </c>
      <c r="E20" s="78" t="s">
        <v>258</v>
      </c>
      <c r="F20" s="396" t="s">
        <v>100</v>
      </c>
      <c r="G20" s="78" t="s">
        <v>259</v>
      </c>
      <c r="H20" s="78" t="s">
        <v>260</v>
      </c>
      <c r="I20" s="77" t="s">
        <v>261</v>
      </c>
      <c r="J20" s="77" t="s">
        <v>262</v>
      </c>
      <c r="K20" s="77" t="s">
        <v>263</v>
      </c>
      <c r="L20" s="79"/>
      <c r="M20" s="2469" t="s">
        <v>772</v>
      </c>
      <c r="N20" s="2470"/>
      <c r="O20" s="80"/>
    </row>
    <row r="21" spans="2:15" ht="28.5" customHeight="1">
      <c r="B21" s="997" t="s">
        <v>284</v>
      </c>
      <c r="C21" s="998" t="s">
        <v>285</v>
      </c>
      <c r="D21" s="999">
        <v>3</v>
      </c>
      <c r="E21" s="999">
        <v>0.75</v>
      </c>
      <c r="F21" s="1000" t="s">
        <v>274</v>
      </c>
      <c r="G21" s="999" t="s">
        <v>286</v>
      </c>
      <c r="H21" s="999">
        <v>50</v>
      </c>
      <c r="I21" s="998">
        <v>1500</v>
      </c>
      <c r="J21" s="1028">
        <v>9.6</v>
      </c>
      <c r="K21" s="998" t="s">
        <v>268</v>
      </c>
      <c r="L21" s="1029"/>
      <c r="M21" s="1003">
        <v>339</v>
      </c>
      <c r="N21" s="1030"/>
      <c r="O21" s="81"/>
    </row>
    <row r="22" spans="2:15" ht="28.5" customHeight="1">
      <c r="B22" s="1005" t="s">
        <v>287</v>
      </c>
      <c r="C22" s="1006" t="s">
        <v>288</v>
      </c>
      <c r="D22" s="1007">
        <v>3</v>
      </c>
      <c r="E22" s="1007">
        <v>1.1</v>
      </c>
      <c r="F22" s="1008">
        <v>1.5</v>
      </c>
      <c r="G22" s="1007" t="s">
        <v>286</v>
      </c>
      <c r="H22" s="1007">
        <v>50</v>
      </c>
      <c r="I22" s="1006">
        <v>3000</v>
      </c>
      <c r="J22" s="1031">
        <v>10.8</v>
      </c>
      <c r="K22" s="1006" t="s">
        <v>268</v>
      </c>
      <c r="L22" s="1032"/>
      <c r="M22" s="1011">
        <v>394</v>
      </c>
      <c r="N22" s="1033"/>
      <c r="O22" s="81"/>
    </row>
    <row r="23" spans="2:15" ht="28.5" customHeight="1">
      <c r="B23" s="1013" t="s">
        <v>289</v>
      </c>
      <c r="C23" s="1014" t="s">
        <v>290</v>
      </c>
      <c r="D23" s="1015">
        <v>3</v>
      </c>
      <c r="E23" s="1015">
        <v>1.5</v>
      </c>
      <c r="F23" s="1016">
        <v>2</v>
      </c>
      <c r="G23" s="1015" t="s">
        <v>286</v>
      </c>
      <c r="H23" s="1015">
        <v>50</v>
      </c>
      <c r="I23" s="1014">
        <v>3000</v>
      </c>
      <c r="J23" s="1034">
        <v>12.1</v>
      </c>
      <c r="K23" s="1014" t="s">
        <v>268</v>
      </c>
      <c r="L23" s="1032"/>
      <c r="M23" s="1018">
        <v>458</v>
      </c>
      <c r="N23" s="1035"/>
      <c r="O23" s="81"/>
    </row>
    <row r="24" spans="2:15" ht="28.5" customHeight="1">
      <c r="B24" s="1005" t="s">
        <v>291</v>
      </c>
      <c r="C24" s="1006" t="s">
        <v>292</v>
      </c>
      <c r="D24" s="1007">
        <v>3</v>
      </c>
      <c r="E24" s="1007">
        <v>2.2</v>
      </c>
      <c r="F24" s="1008">
        <v>3</v>
      </c>
      <c r="G24" s="1007" t="s">
        <v>286</v>
      </c>
      <c r="H24" s="1007">
        <v>50</v>
      </c>
      <c r="I24" s="1006">
        <v>4000</v>
      </c>
      <c r="J24" s="1031">
        <v>13.5</v>
      </c>
      <c r="K24" s="1006" t="s">
        <v>268</v>
      </c>
      <c r="L24" s="1032"/>
      <c r="M24" s="1011">
        <v>568</v>
      </c>
      <c r="N24" s="1033"/>
      <c r="O24" s="81"/>
    </row>
    <row r="25" spans="2:15" ht="28.5" customHeight="1" thickBot="1">
      <c r="B25" s="1036" t="s">
        <v>293</v>
      </c>
      <c r="C25" s="1037" t="s">
        <v>294</v>
      </c>
      <c r="D25" s="1038">
        <v>3</v>
      </c>
      <c r="E25" s="1038">
        <v>3</v>
      </c>
      <c r="F25" s="1039">
        <v>4</v>
      </c>
      <c r="G25" s="1038" t="s">
        <v>286</v>
      </c>
      <c r="H25" s="1038">
        <v>50</v>
      </c>
      <c r="I25" s="1037">
        <v>4000</v>
      </c>
      <c r="J25" s="1040">
        <v>16</v>
      </c>
      <c r="K25" s="1037" t="s">
        <v>268</v>
      </c>
      <c r="L25" s="1041"/>
      <c r="M25" s="1042">
        <v>686</v>
      </c>
      <c r="N25" s="1043"/>
      <c r="O25" s="82"/>
    </row>
    <row r="26" spans="2:14" ht="15" customHeight="1">
      <c r="B26" s="83"/>
      <c r="C26" s="83"/>
      <c r="D26" s="84"/>
      <c r="E26" s="84"/>
      <c r="F26" s="86"/>
      <c r="G26" s="84"/>
      <c r="H26" s="84"/>
      <c r="I26" s="83"/>
      <c r="J26" s="83"/>
      <c r="K26" s="83"/>
      <c r="L26" s="83"/>
      <c r="M26" s="240"/>
      <c r="N26" s="85"/>
    </row>
    <row r="27" spans="2:14" ht="15" customHeight="1">
      <c r="B27" s="83"/>
      <c r="C27" s="83"/>
      <c r="D27" s="84"/>
      <c r="E27" s="84"/>
      <c r="F27" s="86"/>
      <c r="G27" s="84"/>
      <c r="H27" s="84"/>
      <c r="I27" s="83"/>
      <c r="J27" s="83"/>
      <c r="K27" s="83"/>
      <c r="L27" s="83"/>
      <c r="M27" s="240"/>
      <c r="N27" s="85"/>
    </row>
    <row r="28" spans="2:14" ht="15" customHeight="1">
      <c r="B28" s="83"/>
      <c r="C28" s="83"/>
      <c r="D28" s="84"/>
      <c r="E28" s="84"/>
      <c r="F28" s="86"/>
      <c r="G28" s="84"/>
      <c r="H28" s="84"/>
      <c r="I28" s="83"/>
      <c r="J28" s="83"/>
      <c r="K28" s="83"/>
      <c r="L28" s="83"/>
      <c r="M28" s="240"/>
      <c r="N28" s="85"/>
    </row>
    <row r="29" spans="2:15" ht="15" customHeight="1">
      <c r="B29" s="2468" t="s">
        <v>775</v>
      </c>
      <c r="C29" s="2468"/>
      <c r="D29" s="2468"/>
      <c r="E29" s="2468"/>
      <c r="F29" s="2468"/>
      <c r="G29" s="2468"/>
      <c r="H29" s="2468"/>
      <c r="I29" s="2468"/>
      <c r="J29" s="2468"/>
      <c r="K29" s="2468"/>
      <c r="L29" s="2468"/>
      <c r="M29" s="2468"/>
      <c r="N29" s="2468"/>
      <c r="O29" s="2468"/>
    </row>
    <row r="30" spans="2:15" ht="4.5" customHeight="1">
      <c r="B30" s="2471"/>
      <c r="C30" s="2471"/>
      <c r="D30" s="2471"/>
      <c r="E30" s="2471"/>
      <c r="F30" s="2471"/>
      <c r="G30" s="2471"/>
      <c r="H30" s="2471"/>
      <c r="I30" s="2471"/>
      <c r="J30" s="2471"/>
      <c r="K30" s="2471"/>
      <c r="L30" s="2471"/>
      <c r="M30" s="2471"/>
      <c r="N30" s="2471"/>
      <c r="O30" s="2471"/>
    </row>
    <row r="31" ht="4.5" customHeight="1" thickBot="1"/>
    <row r="32" spans="2:15" ht="34.5" customHeight="1">
      <c r="B32" s="75" t="s">
        <v>255</v>
      </c>
      <c r="C32" s="76" t="s">
        <v>256</v>
      </c>
      <c r="D32" s="77" t="s">
        <v>257</v>
      </c>
      <c r="E32" s="78" t="s">
        <v>258</v>
      </c>
      <c r="F32" s="396" t="s">
        <v>100</v>
      </c>
      <c r="G32" s="78" t="s">
        <v>259</v>
      </c>
      <c r="H32" s="78" t="s">
        <v>260</v>
      </c>
      <c r="I32" s="77" t="s">
        <v>261</v>
      </c>
      <c r="J32" s="77" t="s">
        <v>262</v>
      </c>
      <c r="K32" s="77" t="s">
        <v>5</v>
      </c>
      <c r="L32" s="79"/>
      <c r="M32" s="2469" t="s">
        <v>772</v>
      </c>
      <c r="N32" s="2470"/>
      <c r="O32" s="80"/>
    </row>
    <row r="33" spans="2:15" ht="28.5" customHeight="1">
      <c r="B33" s="997" t="s">
        <v>295</v>
      </c>
      <c r="C33" s="998" t="s">
        <v>296</v>
      </c>
      <c r="D33" s="999">
        <v>3</v>
      </c>
      <c r="E33" s="1044">
        <v>4</v>
      </c>
      <c r="F33" s="1000" t="s">
        <v>297</v>
      </c>
      <c r="G33" s="999" t="s">
        <v>286</v>
      </c>
      <c r="H33" s="999">
        <v>50</v>
      </c>
      <c r="I33" s="998">
        <v>6500</v>
      </c>
      <c r="J33" s="1045">
        <v>24.1</v>
      </c>
      <c r="K33" s="998" t="s">
        <v>298</v>
      </c>
      <c r="L33" s="1029"/>
      <c r="M33" s="1046">
        <v>947</v>
      </c>
      <c r="N33" s="1047"/>
      <c r="O33" s="81"/>
    </row>
    <row r="34" spans="2:15" ht="28.5" customHeight="1">
      <c r="B34" s="1005" t="s">
        <v>299</v>
      </c>
      <c r="C34" s="1006" t="s">
        <v>300</v>
      </c>
      <c r="D34" s="1007">
        <v>3</v>
      </c>
      <c r="E34" s="1048">
        <v>5.5</v>
      </c>
      <c r="F34" s="1008" t="s">
        <v>301</v>
      </c>
      <c r="G34" s="1007" t="s">
        <v>286</v>
      </c>
      <c r="H34" s="1007">
        <v>50</v>
      </c>
      <c r="I34" s="1006">
        <v>6500</v>
      </c>
      <c r="J34" s="1049">
        <v>29.4</v>
      </c>
      <c r="K34" s="1006" t="s">
        <v>298</v>
      </c>
      <c r="L34" s="1032"/>
      <c r="M34" s="1050">
        <v>1105</v>
      </c>
      <c r="N34" s="1051"/>
      <c r="O34" s="81"/>
    </row>
    <row r="35" spans="2:15" ht="28.5" customHeight="1" thickBot="1">
      <c r="B35" s="1036" t="s">
        <v>302</v>
      </c>
      <c r="C35" s="1037" t="s">
        <v>303</v>
      </c>
      <c r="D35" s="1038">
        <v>3</v>
      </c>
      <c r="E35" s="1052">
        <v>7.5</v>
      </c>
      <c r="F35" s="1039">
        <v>10</v>
      </c>
      <c r="G35" s="1038" t="s">
        <v>304</v>
      </c>
      <c r="H35" s="1038">
        <v>50</v>
      </c>
      <c r="I35" s="1037">
        <v>6500</v>
      </c>
      <c r="J35" s="1040">
        <v>33</v>
      </c>
      <c r="K35" s="1037" t="s">
        <v>298</v>
      </c>
      <c r="L35" s="1041"/>
      <c r="M35" s="1053">
        <v>1571</v>
      </c>
      <c r="N35" s="1054"/>
      <c r="O35" s="82"/>
    </row>
    <row r="36" spans="2:14" ht="15" customHeight="1">
      <c r="B36" s="83"/>
      <c r="C36" s="83"/>
      <c r="D36" s="84"/>
      <c r="E36" s="86"/>
      <c r="F36" s="86"/>
      <c r="G36" s="84"/>
      <c r="H36" s="84"/>
      <c r="I36" s="83"/>
      <c r="J36" s="83"/>
      <c r="K36" s="83"/>
      <c r="L36" s="83"/>
      <c r="M36" s="240"/>
      <c r="N36" s="85"/>
    </row>
    <row r="37" spans="2:14" ht="15" customHeight="1">
      <c r="B37" s="83"/>
      <c r="C37" s="83"/>
      <c r="D37" s="84"/>
      <c r="E37" s="86"/>
      <c r="F37" s="86"/>
      <c r="G37" s="84"/>
      <c r="H37" s="84"/>
      <c r="I37" s="83"/>
      <c r="J37" s="83"/>
      <c r="K37" s="83"/>
      <c r="L37" s="83"/>
      <c r="M37" s="240"/>
      <c r="N37" s="85"/>
    </row>
    <row r="38" spans="2:14" ht="15" customHeight="1">
      <c r="B38" s="83"/>
      <c r="C38" s="83"/>
      <c r="D38" s="84"/>
      <c r="E38" s="86"/>
      <c r="F38" s="86"/>
      <c r="G38" s="84"/>
      <c r="H38" s="84"/>
      <c r="I38" s="83"/>
      <c r="J38" s="83"/>
      <c r="K38" s="83"/>
      <c r="L38" s="83"/>
      <c r="M38" s="240"/>
      <c r="N38" s="85"/>
    </row>
    <row r="39" ht="15" customHeight="1"/>
    <row r="40" spans="2:15" ht="4.5" customHeight="1">
      <c r="B40" s="2471"/>
      <c r="C40" s="2471"/>
      <c r="D40" s="2471"/>
      <c r="E40" s="2471"/>
      <c r="F40" s="2471"/>
      <c r="G40" s="2471"/>
      <c r="H40" s="2471"/>
      <c r="I40" s="2471"/>
      <c r="J40" s="2471"/>
      <c r="K40" s="2471"/>
      <c r="L40" s="2471"/>
      <c r="M40" s="2471"/>
      <c r="N40" s="2471"/>
      <c r="O40" s="2471"/>
    </row>
    <row r="41" ht="4.5" customHeight="1" thickBot="1"/>
    <row r="42" spans="2:15" ht="34.5" customHeight="1" thickBot="1">
      <c r="B42" s="2473" t="s">
        <v>305</v>
      </c>
      <c r="C42" s="2474"/>
      <c r="D42" s="2474"/>
      <c r="E42" s="2474"/>
      <c r="F42" s="2474"/>
      <c r="G42" s="2474"/>
      <c r="H42" s="2474"/>
      <c r="I42" s="2474"/>
      <c r="J42" s="2474"/>
      <c r="K42" s="2474"/>
      <c r="L42" s="87"/>
      <c r="M42" s="2469" t="s">
        <v>772</v>
      </c>
      <c r="N42" s="2470"/>
      <c r="O42" s="80"/>
    </row>
    <row r="43" spans="2:15" ht="28.5" customHeight="1">
      <c r="B43" s="1055" t="s">
        <v>268</v>
      </c>
      <c r="C43" s="2475" t="s">
        <v>306</v>
      </c>
      <c r="D43" s="2475"/>
      <c r="E43" s="2475"/>
      <c r="F43" s="2475"/>
      <c r="G43" s="2475"/>
      <c r="H43" s="2475"/>
      <c r="I43" s="2475"/>
      <c r="J43" s="2475"/>
      <c r="K43" s="2475"/>
      <c r="L43" s="1056"/>
      <c r="M43" s="1057">
        <v>33</v>
      </c>
      <c r="N43" s="1058"/>
      <c r="O43" s="80"/>
    </row>
    <row r="44" spans="2:15" ht="28.5" customHeight="1" thickBot="1">
      <c r="B44" s="1059" t="s">
        <v>298</v>
      </c>
      <c r="C44" s="2472" t="s">
        <v>307</v>
      </c>
      <c r="D44" s="2472"/>
      <c r="E44" s="2472"/>
      <c r="F44" s="2472"/>
      <c r="G44" s="2472"/>
      <c r="H44" s="2472"/>
      <c r="I44" s="2472"/>
      <c r="J44" s="2472"/>
      <c r="K44" s="2472"/>
      <c r="L44" s="1060"/>
      <c r="M44" s="1061">
        <v>42</v>
      </c>
      <c r="N44" s="1062"/>
      <c r="O44" s="82"/>
    </row>
    <row r="45" ht="15" customHeight="1">
      <c r="O45" s="84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16">
    <mergeCell ref="B30:O30"/>
    <mergeCell ref="B17:O17"/>
    <mergeCell ref="M20:N20"/>
    <mergeCell ref="B29:O29"/>
    <mergeCell ref="B18:O18"/>
    <mergeCell ref="C44:K44"/>
    <mergeCell ref="M32:N32"/>
    <mergeCell ref="B42:K42"/>
    <mergeCell ref="M42:N42"/>
    <mergeCell ref="C43:K43"/>
    <mergeCell ref="B40:O40"/>
    <mergeCell ref="B2:O2"/>
    <mergeCell ref="B3:O3"/>
    <mergeCell ref="B4:O4"/>
    <mergeCell ref="M7:N7"/>
    <mergeCell ref="B5:O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8" r:id="rId1"/>
  <ignoredErrors>
    <ignoredError sqref="N41:O44 B10:B16 M41:M42 M31:M32 M19:M20 B41:B44 B19:B28 M14:M17 N10:O17 C10:L17 M26:M29 N19:O29 C19:L29 B31:B39 M36:M39 N31:O39 C41:L44 C31:J39 L31:L39 K31 K33:K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showGridLines="0" zoomScale="50" zoomScaleNormal="50" workbookViewId="0" topLeftCell="A1">
      <selection activeCell="B2" sqref="B2:K2"/>
    </sheetView>
  </sheetViews>
  <sheetFormatPr defaultColWidth="9.140625" defaultRowHeight="24.75" customHeight="1"/>
  <cols>
    <col min="1" max="1" width="7.7109375" style="190" customWidth="1"/>
    <col min="2" max="3" width="6.140625" style="188" customWidth="1"/>
    <col min="4" max="4" width="15.7109375" style="189" customWidth="1"/>
    <col min="5" max="5" width="15.7109375" style="190" customWidth="1"/>
    <col min="6" max="6" width="12.7109375" style="190" customWidth="1"/>
    <col min="7" max="7" width="9.7109375" style="327" customWidth="1"/>
    <col min="8" max="8" width="3.7109375" style="190" customWidth="1"/>
    <col min="9" max="9" width="1.7109375" style="190" customWidth="1"/>
    <col min="10" max="10" width="35.7109375" style="191" customWidth="1"/>
    <col min="11" max="11" width="1.7109375" style="191" customWidth="1"/>
    <col min="12" max="13" width="19.421875" style="406" bestFit="1" customWidth="1"/>
    <col min="14" max="16384" width="9.140625" style="190" customWidth="1"/>
  </cols>
  <sheetData>
    <row r="1" spans="2:13" s="162" customFormat="1" ht="19.5" customHeight="1">
      <c r="B1" s="163"/>
      <c r="C1" s="163"/>
      <c r="D1" s="163"/>
      <c r="E1" s="163"/>
      <c r="F1" s="163"/>
      <c r="G1" s="324"/>
      <c r="H1" s="163"/>
      <c r="I1" s="156"/>
      <c r="J1" s="72"/>
      <c r="K1" s="72"/>
      <c r="L1" s="406"/>
      <c r="M1" s="406"/>
    </row>
    <row r="2" spans="2:13" s="162" customFormat="1" ht="34.5" customHeight="1">
      <c r="B2" s="2503" t="s">
        <v>780</v>
      </c>
      <c r="C2" s="2503"/>
      <c r="D2" s="2503"/>
      <c r="E2" s="2503"/>
      <c r="F2" s="2503"/>
      <c r="G2" s="2503"/>
      <c r="H2" s="2503"/>
      <c r="I2" s="2503"/>
      <c r="J2" s="2503"/>
      <c r="K2" s="2503"/>
      <c r="L2" s="406"/>
      <c r="M2" s="406"/>
    </row>
    <row r="3" spans="2:13" s="162" customFormat="1" ht="19.5" customHeight="1"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406"/>
      <c r="M3" s="406"/>
    </row>
    <row r="4" spans="2:13" s="73" customFormat="1" ht="19.5" customHeight="1">
      <c r="B4" s="2468" t="s">
        <v>224</v>
      </c>
      <c r="C4" s="2468"/>
      <c r="D4" s="2468"/>
      <c r="E4" s="2468"/>
      <c r="F4" s="2468"/>
      <c r="G4" s="2468"/>
      <c r="H4" s="2468"/>
      <c r="I4" s="2468"/>
      <c r="J4" s="2468"/>
      <c r="K4" s="2468"/>
      <c r="L4" s="409"/>
      <c r="M4" s="409"/>
    </row>
    <row r="5" spans="2:11" ht="9.75" customHeight="1">
      <c r="B5" s="2487"/>
      <c r="C5" s="2487"/>
      <c r="D5" s="2487"/>
      <c r="E5" s="2487"/>
      <c r="F5" s="2487"/>
      <c r="G5" s="2487"/>
      <c r="H5" s="2487"/>
      <c r="I5" s="2487"/>
      <c r="J5" s="2487"/>
      <c r="K5" s="2487"/>
    </row>
    <row r="6" spans="2:11" ht="9.75" customHeight="1" thickBot="1">
      <c r="B6" s="192"/>
      <c r="C6" s="192"/>
      <c r="D6" s="192"/>
      <c r="E6" s="192"/>
      <c r="F6" s="192"/>
      <c r="G6" s="325"/>
      <c r="H6" s="192"/>
      <c r="I6" s="192"/>
      <c r="J6" s="192"/>
      <c r="K6" s="193"/>
    </row>
    <row r="7" spans="2:11" ht="19.5" customHeight="1">
      <c r="B7" s="2488" t="s">
        <v>155</v>
      </c>
      <c r="C7" s="2494"/>
      <c r="D7" s="2499" t="s">
        <v>99</v>
      </c>
      <c r="E7" s="2500"/>
      <c r="F7" s="2479" t="s">
        <v>873</v>
      </c>
      <c r="G7" s="2482" t="s">
        <v>223</v>
      </c>
      <c r="H7" s="2483"/>
      <c r="I7" s="33"/>
      <c r="J7" s="2476" t="s">
        <v>131</v>
      </c>
      <c r="K7" s="33"/>
    </row>
    <row r="8" spans="2:11" ht="19.5" customHeight="1" thickBot="1">
      <c r="B8" s="2495"/>
      <c r="C8" s="2496"/>
      <c r="D8" s="2501"/>
      <c r="E8" s="2502"/>
      <c r="F8" s="2480"/>
      <c r="G8" s="2484"/>
      <c r="H8" s="2485"/>
      <c r="I8" s="34"/>
      <c r="J8" s="2477"/>
      <c r="K8" s="34"/>
    </row>
    <row r="9" spans="2:11" ht="19.5" customHeight="1" thickBot="1">
      <c r="B9" s="2495"/>
      <c r="C9" s="2496"/>
      <c r="D9" s="35" t="s">
        <v>100</v>
      </c>
      <c r="E9" s="36" t="s">
        <v>161</v>
      </c>
      <c r="F9" s="2481"/>
      <c r="G9" s="2484"/>
      <c r="H9" s="2485"/>
      <c r="I9" s="34"/>
      <c r="J9" s="2478"/>
      <c r="K9" s="34"/>
    </row>
    <row r="10" spans="2:11" ht="24.75" customHeight="1">
      <c r="B10" s="2495"/>
      <c r="C10" s="2496"/>
      <c r="D10" s="1063" t="s">
        <v>151</v>
      </c>
      <c r="E10" s="1064">
        <v>0.37</v>
      </c>
      <c r="F10" s="1065">
        <v>369</v>
      </c>
      <c r="G10" s="1066">
        <v>8.2</v>
      </c>
      <c r="H10" s="1067"/>
      <c r="I10" s="1068"/>
      <c r="J10" s="1069">
        <v>180</v>
      </c>
      <c r="K10" s="34"/>
    </row>
    <row r="11" spans="2:11" ht="24.75" customHeight="1">
      <c r="B11" s="2495"/>
      <c r="C11" s="2496"/>
      <c r="D11" s="1070" t="s">
        <v>152</v>
      </c>
      <c r="E11" s="1071">
        <v>0.55</v>
      </c>
      <c r="F11" s="1072">
        <v>398</v>
      </c>
      <c r="G11" s="1073">
        <v>9.3</v>
      </c>
      <c r="H11" s="1074"/>
      <c r="I11" s="1075"/>
      <c r="J11" s="1076">
        <v>190</v>
      </c>
      <c r="K11" s="34"/>
    </row>
    <row r="12" spans="2:11" ht="24.75" customHeight="1">
      <c r="B12" s="2495"/>
      <c r="C12" s="2496"/>
      <c r="D12" s="1077" t="s">
        <v>109</v>
      </c>
      <c r="E12" s="1078">
        <v>0.75</v>
      </c>
      <c r="F12" s="1079">
        <v>420</v>
      </c>
      <c r="G12" s="1080">
        <v>10.6</v>
      </c>
      <c r="H12" s="1081"/>
      <c r="I12" s="1075"/>
      <c r="J12" s="1082">
        <v>199</v>
      </c>
      <c r="K12" s="34"/>
    </row>
    <row r="13" spans="2:11" ht="24.75" customHeight="1">
      <c r="B13" s="2495"/>
      <c r="C13" s="2496"/>
      <c r="D13" s="1070" t="s">
        <v>110</v>
      </c>
      <c r="E13" s="1071">
        <v>1.1</v>
      </c>
      <c r="F13" s="1072">
        <v>448</v>
      </c>
      <c r="G13" s="1073">
        <v>11.6</v>
      </c>
      <c r="H13" s="1074"/>
      <c r="I13" s="1075"/>
      <c r="J13" s="1076">
        <v>232</v>
      </c>
      <c r="K13" s="34"/>
    </row>
    <row r="14" spans="2:11" ht="24.75" customHeight="1">
      <c r="B14" s="2495"/>
      <c r="C14" s="2496"/>
      <c r="D14" s="1077" t="s">
        <v>111</v>
      </c>
      <c r="E14" s="1078">
        <v>1.5</v>
      </c>
      <c r="F14" s="1079">
        <v>477</v>
      </c>
      <c r="G14" s="1080">
        <v>13.1</v>
      </c>
      <c r="H14" s="1081"/>
      <c r="I14" s="1075"/>
      <c r="J14" s="1082">
        <v>278</v>
      </c>
      <c r="K14" s="34"/>
    </row>
    <row r="15" spans="2:11" ht="24.75" customHeight="1" thickBot="1">
      <c r="B15" s="2497"/>
      <c r="C15" s="2498"/>
      <c r="D15" s="1083" t="s">
        <v>112</v>
      </c>
      <c r="E15" s="1084">
        <v>2.2</v>
      </c>
      <c r="F15" s="1085">
        <v>582</v>
      </c>
      <c r="G15" s="1086">
        <v>17.9</v>
      </c>
      <c r="H15" s="1087"/>
      <c r="I15" s="1088"/>
      <c r="J15" s="1089">
        <v>345</v>
      </c>
      <c r="K15" s="34"/>
    </row>
    <row r="16" spans="2:13" ht="15" customHeight="1" thickBot="1">
      <c r="B16" s="194"/>
      <c r="C16" s="38"/>
      <c r="D16" s="310"/>
      <c r="E16" s="38"/>
      <c r="F16" s="39"/>
      <c r="G16" s="326"/>
      <c r="H16" s="39"/>
      <c r="I16" s="34"/>
      <c r="J16" s="414"/>
      <c r="K16" s="34"/>
      <c r="M16" s="1099"/>
    </row>
    <row r="17" spans="2:11" ht="24.75" customHeight="1">
      <c r="B17" s="2488" t="s">
        <v>154</v>
      </c>
      <c r="C17" s="2489"/>
      <c r="D17" s="1063" t="s">
        <v>109</v>
      </c>
      <c r="E17" s="1067">
        <v>0.75</v>
      </c>
      <c r="F17" s="1065">
        <v>398</v>
      </c>
      <c r="G17" s="1090">
        <v>9.3</v>
      </c>
      <c r="H17" s="1067"/>
      <c r="I17" s="1068"/>
      <c r="J17" s="1091">
        <v>196</v>
      </c>
      <c r="K17" s="34"/>
    </row>
    <row r="18" spans="2:11" ht="24.75" customHeight="1">
      <c r="B18" s="2490"/>
      <c r="C18" s="2491"/>
      <c r="D18" s="1070" t="s">
        <v>110</v>
      </c>
      <c r="E18" s="1074">
        <v>1.1</v>
      </c>
      <c r="F18" s="1072">
        <v>420</v>
      </c>
      <c r="G18" s="1092">
        <v>10.6</v>
      </c>
      <c r="H18" s="1074"/>
      <c r="I18" s="1075"/>
      <c r="J18" s="1093">
        <v>216</v>
      </c>
      <c r="K18" s="34"/>
    </row>
    <row r="19" spans="2:11" ht="24.75" customHeight="1">
      <c r="B19" s="2490"/>
      <c r="C19" s="2491"/>
      <c r="D19" s="1077" t="s">
        <v>111</v>
      </c>
      <c r="E19" s="1081">
        <v>1.5</v>
      </c>
      <c r="F19" s="1079">
        <v>448</v>
      </c>
      <c r="G19" s="1094">
        <v>11.6</v>
      </c>
      <c r="H19" s="1081"/>
      <c r="I19" s="1075"/>
      <c r="J19" s="1095">
        <v>242</v>
      </c>
      <c r="K19" s="34"/>
    </row>
    <row r="20" spans="2:11" ht="24.75" customHeight="1">
      <c r="B20" s="2490"/>
      <c r="C20" s="2491"/>
      <c r="D20" s="1070" t="s">
        <v>112</v>
      </c>
      <c r="E20" s="1074">
        <v>2.2</v>
      </c>
      <c r="F20" s="1072">
        <v>477</v>
      </c>
      <c r="G20" s="1092">
        <v>13.1</v>
      </c>
      <c r="H20" s="1074"/>
      <c r="I20" s="1075"/>
      <c r="J20" s="1093">
        <v>283</v>
      </c>
      <c r="K20" s="34"/>
    </row>
    <row r="21" spans="2:11" ht="24.75" customHeight="1">
      <c r="B21" s="2490"/>
      <c r="C21" s="2491"/>
      <c r="D21" s="1077" t="s">
        <v>113</v>
      </c>
      <c r="E21" s="1081">
        <v>3</v>
      </c>
      <c r="F21" s="1079">
        <v>544</v>
      </c>
      <c r="G21" s="1094">
        <v>16.3</v>
      </c>
      <c r="H21" s="1081"/>
      <c r="I21" s="1075"/>
      <c r="J21" s="1095">
        <v>399</v>
      </c>
      <c r="K21" s="34"/>
    </row>
    <row r="22" spans="2:11" ht="24.75" customHeight="1">
      <c r="B22" s="2490"/>
      <c r="C22" s="2491"/>
      <c r="D22" s="1070" t="s">
        <v>114</v>
      </c>
      <c r="E22" s="1074">
        <v>4</v>
      </c>
      <c r="F22" s="1072">
        <v>620</v>
      </c>
      <c r="G22" s="1092">
        <v>21.1</v>
      </c>
      <c r="H22" s="1074"/>
      <c r="I22" s="1075"/>
      <c r="J22" s="1093">
        <v>510</v>
      </c>
      <c r="K22" s="34"/>
    </row>
    <row r="23" spans="2:11" ht="24.75" customHeight="1">
      <c r="B23" s="2490"/>
      <c r="C23" s="2491"/>
      <c r="D23" s="1077" t="s">
        <v>115</v>
      </c>
      <c r="E23" s="1081">
        <v>5.5</v>
      </c>
      <c r="F23" s="1079">
        <v>734</v>
      </c>
      <c r="G23" s="1094">
        <v>26.3</v>
      </c>
      <c r="H23" s="1081"/>
      <c r="I23" s="1075"/>
      <c r="J23" s="1095">
        <v>586</v>
      </c>
      <c r="K23" s="34"/>
    </row>
    <row r="24" spans="2:11" ht="24.75" customHeight="1" thickBot="1">
      <c r="B24" s="2492"/>
      <c r="C24" s="2493"/>
      <c r="D24" s="1083" t="s">
        <v>116</v>
      </c>
      <c r="E24" s="1087">
        <v>7.5</v>
      </c>
      <c r="F24" s="1085">
        <v>810</v>
      </c>
      <c r="G24" s="1096">
        <v>30.4</v>
      </c>
      <c r="H24" s="1087"/>
      <c r="I24" s="1097"/>
      <c r="J24" s="1098">
        <v>736</v>
      </c>
      <c r="K24" s="40"/>
    </row>
    <row r="26" spans="2:13" s="162" customFormat="1" ht="19.5" customHeight="1">
      <c r="B26" s="163"/>
      <c r="C26" s="163"/>
      <c r="D26" s="163"/>
      <c r="E26" s="163"/>
      <c r="F26" s="163"/>
      <c r="G26" s="324"/>
      <c r="H26" s="163"/>
      <c r="I26" s="156"/>
      <c r="J26" s="72"/>
      <c r="K26" s="72"/>
      <c r="L26" s="406"/>
      <c r="M26" s="406"/>
    </row>
    <row r="27" spans="2:13" s="162" customFormat="1" ht="34.5" customHeight="1">
      <c r="B27" s="2486" t="s">
        <v>887</v>
      </c>
      <c r="C27" s="2486"/>
      <c r="D27" s="2486"/>
      <c r="E27" s="2486"/>
      <c r="F27" s="2486"/>
      <c r="G27" s="2486"/>
      <c r="H27" s="2486"/>
      <c r="I27" s="2486"/>
      <c r="J27" s="2486"/>
      <c r="K27" s="2486"/>
      <c r="L27" s="124"/>
      <c r="M27" s="124"/>
    </row>
    <row r="28" spans="2:13" s="162" customFormat="1" ht="19.5" customHeight="1">
      <c r="B28" s="2368"/>
      <c r="C28" s="2368"/>
      <c r="D28" s="2368"/>
      <c r="E28" s="2368"/>
      <c r="F28" s="2368"/>
      <c r="G28" s="2368"/>
      <c r="H28" s="2368"/>
      <c r="I28" s="2368"/>
      <c r="J28" s="2368"/>
      <c r="K28" s="2368"/>
      <c r="L28" s="124"/>
      <c r="M28" s="124"/>
    </row>
    <row r="29" spans="2:13" s="73" customFormat="1" ht="19.5" customHeight="1">
      <c r="B29" s="2468" t="s">
        <v>215</v>
      </c>
      <c r="C29" s="2468"/>
      <c r="D29" s="2468"/>
      <c r="E29" s="2468"/>
      <c r="F29" s="2468"/>
      <c r="G29" s="2468"/>
      <c r="H29" s="2468"/>
      <c r="I29" s="2468"/>
      <c r="J29" s="2468"/>
      <c r="K29" s="2468"/>
      <c r="L29" s="124"/>
      <c r="M29" s="124"/>
    </row>
    <row r="30" spans="2:13" ht="9.75" customHeight="1">
      <c r="B30" s="2487"/>
      <c r="C30" s="2487"/>
      <c r="D30" s="2487"/>
      <c r="E30" s="2487"/>
      <c r="F30" s="2487"/>
      <c r="G30" s="2487"/>
      <c r="H30" s="2487"/>
      <c r="I30" s="2487"/>
      <c r="J30" s="2487"/>
      <c r="K30" s="2487"/>
      <c r="L30" s="124"/>
      <c r="M30" s="124"/>
    </row>
    <row r="31" spans="2:13" ht="9.75" customHeight="1" thickBot="1">
      <c r="B31" s="192"/>
      <c r="C31" s="192"/>
      <c r="D31" s="192"/>
      <c r="E31" s="192"/>
      <c r="F31" s="192"/>
      <c r="G31" s="192"/>
      <c r="H31" s="192"/>
      <c r="I31" s="192"/>
      <c r="J31" s="192"/>
      <c r="K31" s="193"/>
      <c r="L31" s="124"/>
      <c r="M31" s="124"/>
    </row>
    <row r="32" spans="2:13" ht="19.5" customHeight="1">
      <c r="B32" s="2488" t="s">
        <v>155</v>
      </c>
      <c r="C32" s="2494"/>
      <c r="D32" s="2499" t="s">
        <v>99</v>
      </c>
      <c r="E32" s="2500"/>
      <c r="F32" s="2479" t="s">
        <v>873</v>
      </c>
      <c r="G32" s="2482" t="s">
        <v>223</v>
      </c>
      <c r="H32" s="2483"/>
      <c r="I32" s="33"/>
      <c r="J32" s="2476" t="s">
        <v>886</v>
      </c>
      <c r="K32" s="33"/>
      <c r="L32" s="124"/>
      <c r="M32" s="124"/>
    </row>
    <row r="33" spans="2:13" ht="19.5" customHeight="1" thickBot="1">
      <c r="B33" s="2495"/>
      <c r="C33" s="2496"/>
      <c r="D33" s="2501"/>
      <c r="E33" s="2502"/>
      <c r="F33" s="2480"/>
      <c r="G33" s="2484"/>
      <c r="H33" s="2485"/>
      <c r="I33" s="34"/>
      <c r="J33" s="2477"/>
      <c r="K33" s="34"/>
      <c r="L33" s="124"/>
      <c r="M33" s="124"/>
    </row>
    <row r="34" spans="2:13" ht="19.5" customHeight="1" thickBot="1">
      <c r="B34" s="2495"/>
      <c r="C34" s="2496"/>
      <c r="D34" s="35" t="s">
        <v>100</v>
      </c>
      <c r="E34" s="36" t="s">
        <v>161</v>
      </c>
      <c r="F34" s="2481"/>
      <c r="G34" s="2484"/>
      <c r="H34" s="2485"/>
      <c r="I34" s="34"/>
      <c r="J34" s="2478"/>
      <c r="K34" s="34"/>
      <c r="L34" s="124"/>
      <c r="M34" s="124"/>
    </row>
    <row r="35" spans="2:13" ht="24.75" customHeight="1">
      <c r="B35" s="2495"/>
      <c r="C35" s="2496"/>
      <c r="D35" s="1063" t="s">
        <v>151</v>
      </c>
      <c r="E35" s="1064">
        <v>0.37</v>
      </c>
      <c r="F35" s="1065">
        <v>346</v>
      </c>
      <c r="G35" s="2154">
        <v>7.3</v>
      </c>
      <c r="H35" s="1067"/>
      <c r="I35" s="1068"/>
      <c r="J35" s="1069">
        <v>223</v>
      </c>
      <c r="K35" s="34"/>
      <c r="L35" s="124"/>
      <c r="M35" s="124"/>
    </row>
    <row r="36" spans="2:13" ht="24.75" customHeight="1">
      <c r="B36" s="2495"/>
      <c r="C36" s="2496"/>
      <c r="D36" s="1070" t="s">
        <v>152</v>
      </c>
      <c r="E36" s="1071">
        <v>0.55</v>
      </c>
      <c r="F36" s="1072">
        <v>365</v>
      </c>
      <c r="G36" s="2155">
        <v>8.2</v>
      </c>
      <c r="H36" s="1074"/>
      <c r="I36" s="1075"/>
      <c r="J36" s="1076">
        <v>238</v>
      </c>
      <c r="K36" s="34"/>
      <c r="L36" s="124"/>
      <c r="M36" s="124"/>
    </row>
    <row r="37" spans="2:13" ht="24.75" customHeight="1">
      <c r="B37" s="2495"/>
      <c r="C37" s="2496"/>
      <c r="D37" s="1077" t="s">
        <v>109</v>
      </c>
      <c r="E37" s="1078">
        <v>0.75</v>
      </c>
      <c r="F37" s="1079">
        <v>380</v>
      </c>
      <c r="G37" s="2156">
        <v>8.8</v>
      </c>
      <c r="H37" s="1081"/>
      <c r="I37" s="1075"/>
      <c r="J37" s="1082">
        <v>253</v>
      </c>
      <c r="K37" s="34"/>
      <c r="L37" s="124"/>
      <c r="M37" s="124"/>
    </row>
    <row r="38" spans="2:13" ht="24.75" customHeight="1">
      <c r="B38" s="2495"/>
      <c r="C38" s="2496"/>
      <c r="D38" s="1070" t="s">
        <v>110</v>
      </c>
      <c r="E38" s="1071">
        <v>1.1</v>
      </c>
      <c r="F38" s="1072">
        <v>405</v>
      </c>
      <c r="G38" s="2155">
        <v>10</v>
      </c>
      <c r="H38" s="1074"/>
      <c r="I38" s="1075"/>
      <c r="J38" s="1076">
        <v>276</v>
      </c>
      <c r="K38" s="34"/>
      <c r="L38" s="124"/>
      <c r="M38" s="124"/>
    </row>
    <row r="39" spans="2:13" ht="24.75" customHeight="1">
      <c r="B39" s="2495"/>
      <c r="C39" s="2496"/>
      <c r="D39" s="1077" t="s">
        <v>111</v>
      </c>
      <c r="E39" s="1078">
        <v>1.5</v>
      </c>
      <c r="F39" s="1079">
        <v>440</v>
      </c>
      <c r="G39" s="2156">
        <v>11.5</v>
      </c>
      <c r="H39" s="1081"/>
      <c r="I39" s="1075"/>
      <c r="J39" s="1082">
        <v>318</v>
      </c>
      <c r="K39" s="34"/>
      <c r="L39" s="124"/>
      <c r="M39" s="124"/>
    </row>
    <row r="40" spans="2:13" ht="24.75" customHeight="1" thickBot="1">
      <c r="B40" s="2497"/>
      <c r="C40" s="2498"/>
      <c r="D40" s="1083" t="s">
        <v>112</v>
      </c>
      <c r="E40" s="1084">
        <v>2.2</v>
      </c>
      <c r="F40" s="1085">
        <v>495</v>
      </c>
      <c r="G40" s="2157">
        <v>14</v>
      </c>
      <c r="H40" s="1087"/>
      <c r="I40" s="1097"/>
      <c r="J40" s="1089">
        <v>397</v>
      </c>
      <c r="K40" s="40"/>
      <c r="L40" s="124"/>
      <c r="M40" s="124"/>
    </row>
    <row r="41" spans="2:13" ht="15" customHeight="1" thickBot="1">
      <c r="B41" s="2282"/>
      <c r="C41" s="39"/>
      <c r="D41" s="1122"/>
      <c r="E41" s="39"/>
      <c r="F41" s="42"/>
      <c r="G41" s="2283"/>
      <c r="H41" s="39"/>
      <c r="I41" s="34"/>
      <c r="J41" s="2284"/>
      <c r="K41" s="34"/>
      <c r="L41" s="124"/>
      <c r="M41" s="124"/>
    </row>
    <row r="42" spans="2:13" ht="24.75" customHeight="1">
      <c r="B42" s="2488" t="s">
        <v>154</v>
      </c>
      <c r="C42" s="2489"/>
      <c r="D42" s="1063" t="s">
        <v>109</v>
      </c>
      <c r="E42" s="1067">
        <v>0.75</v>
      </c>
      <c r="F42" s="1065">
        <v>365</v>
      </c>
      <c r="G42" s="2154">
        <v>8.2</v>
      </c>
      <c r="H42" s="1067"/>
      <c r="I42" s="2285"/>
      <c r="J42" s="1091">
        <v>246</v>
      </c>
      <c r="K42" s="33"/>
      <c r="L42" s="124"/>
      <c r="M42" s="124"/>
    </row>
    <row r="43" spans="2:13" ht="24.75" customHeight="1">
      <c r="B43" s="2490"/>
      <c r="C43" s="2491"/>
      <c r="D43" s="1070" t="s">
        <v>110</v>
      </c>
      <c r="E43" s="1074">
        <v>1.1</v>
      </c>
      <c r="F43" s="1072">
        <v>380</v>
      </c>
      <c r="G43" s="2155">
        <v>8.9</v>
      </c>
      <c r="H43" s="1074"/>
      <c r="I43" s="1075"/>
      <c r="J43" s="1093">
        <v>265</v>
      </c>
      <c r="K43" s="34"/>
      <c r="L43" s="124"/>
      <c r="M43" s="124"/>
    </row>
    <row r="44" spans="2:13" ht="24.75" customHeight="1">
      <c r="B44" s="2490"/>
      <c r="C44" s="2491"/>
      <c r="D44" s="1077" t="s">
        <v>111</v>
      </c>
      <c r="E44" s="1081">
        <v>1.5</v>
      </c>
      <c r="F44" s="1079">
        <v>405</v>
      </c>
      <c r="G44" s="2156">
        <v>10</v>
      </c>
      <c r="H44" s="1081"/>
      <c r="I44" s="1075"/>
      <c r="J44" s="1095">
        <v>303</v>
      </c>
      <c r="K44" s="34"/>
      <c r="L44" s="124"/>
      <c r="M44" s="124"/>
    </row>
    <row r="45" spans="2:13" ht="24.75" customHeight="1">
      <c r="B45" s="2490"/>
      <c r="C45" s="2491"/>
      <c r="D45" s="1070" t="s">
        <v>112</v>
      </c>
      <c r="E45" s="1074">
        <v>2.2</v>
      </c>
      <c r="F45" s="1072">
        <v>440</v>
      </c>
      <c r="G45" s="2155">
        <v>11.6</v>
      </c>
      <c r="H45" s="1074"/>
      <c r="I45" s="1075"/>
      <c r="J45" s="1093">
        <v>378</v>
      </c>
      <c r="K45" s="34"/>
      <c r="L45" s="124"/>
      <c r="M45" s="124"/>
    </row>
    <row r="46" spans="2:13" ht="24.75" customHeight="1">
      <c r="B46" s="2490"/>
      <c r="C46" s="2491"/>
      <c r="D46" s="1077" t="s">
        <v>113</v>
      </c>
      <c r="E46" s="1081">
        <v>3</v>
      </c>
      <c r="F46" s="1079">
        <v>516</v>
      </c>
      <c r="G46" s="2156">
        <v>15.2</v>
      </c>
      <c r="H46" s="1081"/>
      <c r="I46" s="1075"/>
      <c r="J46" s="1095">
        <v>503</v>
      </c>
      <c r="K46" s="34"/>
      <c r="L46" s="124"/>
      <c r="M46" s="124"/>
    </row>
    <row r="47" spans="2:13" ht="24.75" customHeight="1">
      <c r="B47" s="2490"/>
      <c r="C47" s="2491"/>
      <c r="D47" s="1070" t="s">
        <v>114</v>
      </c>
      <c r="E47" s="1074">
        <v>4</v>
      </c>
      <c r="F47" s="1072">
        <v>607</v>
      </c>
      <c r="G47" s="2155">
        <v>19.5</v>
      </c>
      <c r="H47" s="1074"/>
      <c r="I47" s="1075"/>
      <c r="J47" s="1093">
        <v>575</v>
      </c>
      <c r="K47" s="34"/>
      <c r="L47" s="124"/>
      <c r="M47" s="124"/>
    </row>
    <row r="48" spans="2:13" ht="24.75" customHeight="1">
      <c r="B48" s="2490"/>
      <c r="C48" s="2491"/>
      <c r="D48" s="1077" t="s">
        <v>115</v>
      </c>
      <c r="E48" s="1081">
        <v>5.5</v>
      </c>
      <c r="F48" s="1079">
        <v>683</v>
      </c>
      <c r="G48" s="2156">
        <v>23.1</v>
      </c>
      <c r="H48" s="1081"/>
      <c r="I48" s="1075"/>
      <c r="J48" s="1095">
        <v>708</v>
      </c>
      <c r="K48" s="34"/>
      <c r="L48" s="124"/>
      <c r="M48" s="124"/>
    </row>
    <row r="49" spans="2:13" ht="24.75" customHeight="1" thickBot="1">
      <c r="B49" s="2492"/>
      <c r="C49" s="2493"/>
      <c r="D49" s="1083" t="s">
        <v>116</v>
      </c>
      <c r="E49" s="1087">
        <v>7.5</v>
      </c>
      <c r="F49" s="1085">
        <v>783</v>
      </c>
      <c r="G49" s="2157">
        <v>27.5</v>
      </c>
      <c r="H49" s="1087"/>
      <c r="I49" s="1097"/>
      <c r="J49" s="1098">
        <v>829</v>
      </c>
      <c r="K49" s="40"/>
      <c r="L49" s="124"/>
      <c r="M49" s="124"/>
    </row>
  </sheetData>
  <mergeCells count="20">
    <mergeCell ref="B2:K2"/>
    <mergeCell ref="B5:K5"/>
    <mergeCell ref="B7:C15"/>
    <mergeCell ref="D7:E8"/>
    <mergeCell ref="J7:J9"/>
    <mergeCell ref="B3:K3"/>
    <mergeCell ref="B4:K4"/>
    <mergeCell ref="G7:H9"/>
    <mergeCell ref="F7:F9"/>
    <mergeCell ref="B17:C24"/>
    <mergeCell ref="B42:C49"/>
    <mergeCell ref="B32:C40"/>
    <mergeCell ref="D32:E33"/>
    <mergeCell ref="J32:J34"/>
    <mergeCell ref="F32:F34"/>
    <mergeCell ref="G32:H34"/>
    <mergeCell ref="B27:K27"/>
    <mergeCell ref="B28:K28"/>
    <mergeCell ref="B29:K29"/>
    <mergeCell ref="B30:K30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8" r:id="rId1"/>
  <ignoredErrors>
    <ignoredError sqref="J16 D12:G24 I12:I24 D37:D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İMPO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İMPO A.Ş.</dc:creator>
  <cp:keywords/>
  <dc:description/>
  <cp:lastModifiedBy>ENGINY</cp:lastModifiedBy>
  <cp:lastPrinted>2010-01-16T06:12:51Z</cp:lastPrinted>
  <dcterms:created xsi:type="dcterms:W3CDTF">2000-12-06T09:43:02Z</dcterms:created>
  <dcterms:modified xsi:type="dcterms:W3CDTF">2010-02-03T09:57:53Z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-1057626745</vt:i4>
  </property>
  <property fmtid="{D5CDD505-2E9C-101B-9397-08002B2CF9AE}" pid="4" name="_EmailSubje">
    <vt:lpwstr>tamer torna için</vt:lpwstr>
  </property>
  <property fmtid="{D5CDD505-2E9C-101B-9397-08002B2CF9AE}" pid="5" name="_AuthorEma">
    <vt:lpwstr>satis@impoas.com</vt:lpwstr>
  </property>
  <property fmtid="{D5CDD505-2E9C-101B-9397-08002B2CF9AE}" pid="6" name="_AuthorEmailDisplayNa">
    <vt:lpwstr>Impo Satış</vt:lpwstr>
  </property>
</Properties>
</file>